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hopelavine/Desktop/"/>
    </mc:Choice>
  </mc:AlternateContent>
  <xr:revisionPtr revIDLastSave="0" documentId="13_ncr:1_{C60DE0B8-E94D-C849-89B1-1E343B93F530}" xr6:coauthVersionLast="45" xr6:coauthVersionMax="45" xr10:uidLastSave="{00000000-0000-0000-0000-000000000000}"/>
  <bookViews>
    <workbookView xWindow="0" yWindow="460" windowWidth="28460" windowHeight="16200" xr2:uid="{00000000-000D-0000-FFFF-FFFF00000000}"/>
  </bookViews>
  <sheets>
    <sheet name="Budget" sheetId="1" r:id="rId1"/>
    <sheet name="Team" sheetId="2" r:id="rId2"/>
    <sheet name="Useful Links" sheetId="3" r:id="rId3"/>
    <sheet name="Instructions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 l="1"/>
  <c r="D54" i="1" l="1"/>
  <c r="F69" i="1"/>
  <c r="F70" i="1"/>
  <c r="F71" i="1"/>
  <c r="F72" i="1"/>
  <c r="D67" i="1"/>
  <c r="D68" i="1"/>
  <c r="D69" i="1"/>
  <c r="D70" i="1"/>
  <c r="D71" i="1"/>
  <c r="D72" i="1"/>
  <c r="D4" i="1"/>
  <c r="E74" i="1" l="1"/>
  <c r="E40" i="1"/>
  <c r="E51" i="1"/>
  <c r="D13" i="1"/>
  <c r="D6" i="1"/>
  <c r="D120" i="1"/>
  <c r="F124" i="1"/>
  <c r="C125" i="1"/>
  <c r="E107" i="1"/>
  <c r="E136" i="1"/>
  <c r="E125" i="1"/>
  <c r="A138" i="1" l="1"/>
  <c r="A137" i="1"/>
  <c r="D124" i="1"/>
  <c r="A126" i="1"/>
  <c r="A118" i="1"/>
  <c r="A108" i="1"/>
  <c r="A100" i="1"/>
  <c r="A75" i="1"/>
  <c r="A60" i="1"/>
  <c r="A52" i="1"/>
  <c r="A41" i="1"/>
  <c r="A30" i="1"/>
  <c r="A2" i="1"/>
  <c r="D17" i="1" l="1"/>
  <c r="J10" i="1" l="1"/>
  <c r="J25" i="1" l="1"/>
  <c r="E148" i="1" l="1"/>
  <c r="C148" i="1"/>
  <c r="K22" i="1" s="1"/>
  <c r="B148" i="1"/>
  <c r="F147" i="1"/>
  <c r="D147" i="1"/>
  <c r="F146" i="1"/>
  <c r="D146" i="1"/>
  <c r="F145" i="1"/>
  <c r="D145" i="1"/>
  <c r="F144" i="1"/>
  <c r="D144" i="1"/>
  <c r="F143" i="1"/>
  <c r="D143" i="1"/>
  <c r="F142" i="1"/>
  <c r="D142" i="1"/>
  <c r="F141" i="1"/>
  <c r="D141" i="1"/>
  <c r="F140" i="1"/>
  <c r="D140" i="1"/>
  <c r="F139" i="1"/>
  <c r="D139" i="1"/>
  <c r="H138" i="1"/>
  <c r="G138" i="1"/>
  <c r="F138" i="1"/>
  <c r="E138" i="1"/>
  <c r="D138" i="1"/>
  <c r="C138" i="1"/>
  <c r="B138" i="1"/>
  <c r="C136" i="1"/>
  <c r="K21" i="1" s="1"/>
  <c r="B136" i="1"/>
  <c r="F135" i="1"/>
  <c r="D135" i="1"/>
  <c r="F134" i="1"/>
  <c r="D134" i="1"/>
  <c r="F133" i="1"/>
  <c r="D133" i="1"/>
  <c r="F132" i="1"/>
  <c r="D132" i="1"/>
  <c r="F131" i="1"/>
  <c r="D131" i="1"/>
  <c r="F130" i="1"/>
  <c r="D130" i="1"/>
  <c r="F129" i="1"/>
  <c r="D129" i="1"/>
  <c r="F128" i="1"/>
  <c r="D128" i="1"/>
  <c r="H127" i="1"/>
  <c r="G127" i="1"/>
  <c r="F127" i="1"/>
  <c r="E127" i="1"/>
  <c r="D127" i="1"/>
  <c r="C127" i="1"/>
  <c r="B127" i="1"/>
  <c r="A127" i="1"/>
  <c r="F123" i="1"/>
  <c r="D123" i="1"/>
  <c r="F122" i="1"/>
  <c r="D122" i="1"/>
  <c r="F121" i="1"/>
  <c r="D121" i="1"/>
  <c r="F120" i="1"/>
  <c r="H119" i="1"/>
  <c r="G119" i="1"/>
  <c r="F119" i="1"/>
  <c r="E119" i="1"/>
  <c r="D119" i="1"/>
  <c r="C119" i="1"/>
  <c r="B119" i="1"/>
  <c r="A119" i="1"/>
  <c r="E117" i="1"/>
  <c r="C117" i="1"/>
  <c r="K19" i="1" s="1"/>
  <c r="B117" i="1"/>
  <c r="F116" i="1"/>
  <c r="D116" i="1"/>
  <c r="F115" i="1"/>
  <c r="D115" i="1"/>
  <c r="F114" i="1"/>
  <c r="D114" i="1"/>
  <c r="F113" i="1"/>
  <c r="D113" i="1"/>
  <c r="F112" i="1"/>
  <c r="D112" i="1"/>
  <c r="F111" i="1"/>
  <c r="D111" i="1"/>
  <c r="F110" i="1"/>
  <c r="D110" i="1"/>
  <c r="H109" i="1"/>
  <c r="G109" i="1"/>
  <c r="F109" i="1"/>
  <c r="E109" i="1"/>
  <c r="D109" i="1"/>
  <c r="C109" i="1"/>
  <c r="B109" i="1"/>
  <c r="A109" i="1"/>
  <c r="C107" i="1"/>
  <c r="K18" i="1" s="1"/>
  <c r="B107" i="1"/>
  <c r="F106" i="1"/>
  <c r="D106" i="1"/>
  <c r="F105" i="1"/>
  <c r="D105" i="1"/>
  <c r="F104" i="1"/>
  <c r="D104" i="1"/>
  <c r="F103" i="1"/>
  <c r="D103" i="1"/>
  <c r="F102" i="1"/>
  <c r="D102" i="1"/>
  <c r="H101" i="1"/>
  <c r="G101" i="1"/>
  <c r="F101" i="1"/>
  <c r="E101" i="1"/>
  <c r="D101" i="1"/>
  <c r="C101" i="1"/>
  <c r="B101" i="1"/>
  <c r="A101" i="1"/>
  <c r="E99" i="1"/>
  <c r="C99" i="1"/>
  <c r="K17" i="1" s="1"/>
  <c r="B99" i="1"/>
  <c r="F98" i="1"/>
  <c r="D98" i="1"/>
  <c r="F97" i="1"/>
  <c r="D97" i="1"/>
  <c r="F96" i="1"/>
  <c r="D96" i="1"/>
  <c r="F95" i="1"/>
  <c r="D95" i="1"/>
  <c r="F94" i="1"/>
  <c r="D94" i="1"/>
  <c r="F93" i="1"/>
  <c r="D93" i="1"/>
  <c r="F92" i="1"/>
  <c r="D92" i="1"/>
  <c r="F91" i="1"/>
  <c r="D91" i="1"/>
  <c r="F90" i="1"/>
  <c r="D90" i="1"/>
  <c r="F89" i="1"/>
  <c r="D89" i="1"/>
  <c r="F88" i="1"/>
  <c r="D88" i="1"/>
  <c r="F87" i="1"/>
  <c r="D87" i="1"/>
  <c r="F86" i="1"/>
  <c r="D86" i="1"/>
  <c r="F85" i="1"/>
  <c r="D85" i="1"/>
  <c r="F84" i="1"/>
  <c r="D84" i="1"/>
  <c r="F83" i="1"/>
  <c r="D83" i="1"/>
  <c r="F82" i="1"/>
  <c r="D82" i="1"/>
  <c r="F81" i="1"/>
  <c r="D81" i="1"/>
  <c r="F80" i="1"/>
  <c r="D80" i="1"/>
  <c r="F79" i="1"/>
  <c r="D79" i="1"/>
  <c r="F78" i="1"/>
  <c r="D78" i="1"/>
  <c r="F77" i="1"/>
  <c r="D77" i="1"/>
  <c r="H76" i="1"/>
  <c r="G76" i="1"/>
  <c r="F76" i="1"/>
  <c r="E76" i="1"/>
  <c r="D76" i="1"/>
  <c r="C76" i="1"/>
  <c r="B76" i="1"/>
  <c r="A76" i="1"/>
  <c r="C74" i="1"/>
  <c r="K16" i="1" s="1"/>
  <c r="B74" i="1"/>
  <c r="F73" i="1"/>
  <c r="D73" i="1"/>
  <c r="F68" i="1"/>
  <c r="F67" i="1"/>
  <c r="F66" i="1"/>
  <c r="D66" i="1"/>
  <c r="F65" i="1"/>
  <c r="D65" i="1"/>
  <c r="F64" i="1"/>
  <c r="D64" i="1"/>
  <c r="F63" i="1"/>
  <c r="D63" i="1"/>
  <c r="F62" i="1"/>
  <c r="D62" i="1"/>
  <c r="H61" i="1"/>
  <c r="G61" i="1"/>
  <c r="K29" i="1" s="1"/>
  <c r="F61" i="1"/>
  <c r="E61" i="1"/>
  <c r="D61" i="1"/>
  <c r="C61" i="1"/>
  <c r="B61" i="1"/>
  <c r="A61" i="1"/>
  <c r="E59" i="1"/>
  <c r="C59" i="1"/>
  <c r="K15" i="1" s="1"/>
  <c r="B59" i="1"/>
  <c r="F58" i="1"/>
  <c r="D58" i="1"/>
  <c r="F57" i="1"/>
  <c r="D57" i="1"/>
  <c r="F56" i="1"/>
  <c r="D56" i="1"/>
  <c r="F55" i="1"/>
  <c r="D55" i="1"/>
  <c r="F54" i="1"/>
  <c r="H53" i="1"/>
  <c r="G53" i="1"/>
  <c r="F53" i="1"/>
  <c r="E53" i="1"/>
  <c r="D53" i="1"/>
  <c r="C53" i="1"/>
  <c r="B53" i="1"/>
  <c r="A53" i="1"/>
  <c r="C51" i="1"/>
  <c r="K14" i="1" s="1"/>
  <c r="B51" i="1"/>
  <c r="F50" i="1"/>
  <c r="D50" i="1"/>
  <c r="F49" i="1"/>
  <c r="D49" i="1"/>
  <c r="F48" i="1"/>
  <c r="D48" i="1"/>
  <c r="F47" i="1"/>
  <c r="D47" i="1"/>
  <c r="F46" i="1"/>
  <c r="D46" i="1"/>
  <c r="F45" i="1"/>
  <c r="D45" i="1"/>
  <c r="F44" i="1"/>
  <c r="D44" i="1"/>
  <c r="F43" i="1"/>
  <c r="D43" i="1"/>
  <c r="H42" i="1"/>
  <c r="G42" i="1"/>
  <c r="F42" i="1"/>
  <c r="E42" i="1"/>
  <c r="D42" i="1"/>
  <c r="C42" i="1"/>
  <c r="B42" i="1"/>
  <c r="A42" i="1"/>
  <c r="C40" i="1"/>
  <c r="K13" i="1" s="1"/>
  <c r="B40" i="1"/>
  <c r="F39" i="1"/>
  <c r="D39" i="1"/>
  <c r="F38" i="1"/>
  <c r="D38" i="1"/>
  <c r="F37" i="1"/>
  <c r="D37" i="1"/>
  <c r="F36" i="1"/>
  <c r="D36" i="1"/>
  <c r="F35" i="1"/>
  <c r="D35" i="1"/>
  <c r="F34" i="1"/>
  <c r="D34" i="1"/>
  <c r="F33" i="1"/>
  <c r="D33" i="1"/>
  <c r="F32" i="1"/>
  <c r="D32" i="1"/>
  <c r="J31" i="1"/>
  <c r="H31" i="1"/>
  <c r="G31" i="1"/>
  <c r="F31" i="1"/>
  <c r="E31" i="1"/>
  <c r="D31" i="1"/>
  <c r="C31" i="1"/>
  <c r="B31" i="1"/>
  <c r="A31" i="1"/>
  <c r="E29" i="1"/>
  <c r="C29" i="1"/>
  <c r="K12" i="1" s="1"/>
  <c r="B29" i="1"/>
  <c r="F28" i="1"/>
  <c r="D28" i="1"/>
  <c r="F27" i="1"/>
  <c r="D27" i="1"/>
  <c r="F26" i="1"/>
  <c r="D26" i="1"/>
  <c r="F25" i="1"/>
  <c r="D25" i="1"/>
  <c r="F24" i="1"/>
  <c r="D24" i="1"/>
  <c r="J23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F16" i="1"/>
  <c r="D16" i="1"/>
  <c r="F15" i="1"/>
  <c r="D15" i="1"/>
  <c r="F14" i="1"/>
  <c r="D14" i="1"/>
  <c r="F13" i="1"/>
  <c r="F12" i="1"/>
  <c r="D12" i="1"/>
  <c r="H11" i="1"/>
  <c r="G11" i="1"/>
  <c r="F11" i="1"/>
  <c r="E11" i="1"/>
  <c r="D11" i="1"/>
  <c r="C11" i="1"/>
  <c r="B11" i="1"/>
  <c r="A11" i="1"/>
  <c r="E9" i="1"/>
  <c r="C9" i="1"/>
  <c r="B9" i="1"/>
  <c r="J8" i="1"/>
  <c r="F8" i="1"/>
  <c r="D8" i="1"/>
  <c r="J7" i="1"/>
  <c r="F7" i="1"/>
  <c r="D7" i="1"/>
  <c r="J6" i="1"/>
  <c r="F6" i="1"/>
  <c r="J5" i="1"/>
  <c r="F5" i="1"/>
  <c r="D5" i="1"/>
  <c r="J4" i="1"/>
  <c r="F4" i="1"/>
  <c r="K11" i="1" l="1"/>
  <c r="K5" i="1"/>
  <c r="D148" i="1"/>
  <c r="K27" i="1"/>
  <c r="F136" i="1"/>
  <c r="F51" i="1"/>
  <c r="F99" i="1"/>
  <c r="F40" i="1"/>
  <c r="D9" i="1"/>
  <c r="D51" i="1"/>
  <c r="D99" i="1"/>
  <c r="F107" i="1"/>
  <c r="D40" i="1"/>
  <c r="D117" i="1"/>
  <c r="D136" i="1"/>
  <c r="D29" i="1"/>
  <c r="F9" i="1"/>
  <c r="F29" i="1"/>
  <c r="D74" i="1"/>
  <c r="F117" i="1"/>
  <c r="D59" i="1"/>
  <c r="F74" i="1"/>
  <c r="F148" i="1"/>
  <c r="F59" i="1"/>
  <c r="D107" i="1"/>
  <c r="K26" i="1"/>
  <c r="K28" i="1"/>
  <c r="K30" i="1"/>
  <c r="K31" i="1" l="1"/>
  <c r="B125" i="1"/>
  <c r="K4" i="1" s="1"/>
  <c r="K7" i="1"/>
  <c r="F125" i="1"/>
  <c r="K8" i="1" s="1"/>
  <c r="K20" i="1"/>
  <c r="D125" i="1"/>
  <c r="K6" i="1" s="1"/>
  <c r="K23" i="1" l="1"/>
  <c r="L4" i="1"/>
  <c r="L20" i="1" l="1"/>
  <c r="L5" i="1"/>
  <c r="L6" i="1"/>
  <c r="L30" i="1"/>
  <c r="L18" i="1"/>
  <c r="L21" i="1"/>
  <c r="L22" i="1"/>
  <c r="L28" i="1"/>
  <c r="L11" i="1"/>
  <c r="L29" i="1"/>
  <c r="L17" i="1"/>
  <c r="L13" i="1"/>
  <c r="L14" i="1"/>
  <c r="L26" i="1"/>
  <c r="L19" i="1"/>
  <c r="L15" i="1"/>
  <c r="L27" i="1"/>
  <c r="L16" i="1"/>
  <c r="L12" i="1"/>
  <c r="L7" i="1"/>
  <c r="L8" i="1"/>
  <c r="L23" i="1" l="1"/>
  <c r="L31" i="1"/>
</calcChain>
</file>

<file path=xl/sharedStrings.xml><?xml version="1.0" encoding="utf-8"?>
<sst xmlns="http://schemas.openxmlformats.org/spreadsheetml/2006/main" count="234" uniqueCount="155">
  <si>
    <t>Type</t>
  </si>
  <si>
    <t>Notes</t>
  </si>
  <si>
    <t>Clothing</t>
  </si>
  <si>
    <t>Name</t>
  </si>
  <si>
    <t>Family</t>
  </si>
  <si>
    <t>Role</t>
  </si>
  <si>
    <t>Company</t>
  </si>
  <si>
    <t>Tel. Number</t>
  </si>
  <si>
    <t>Email</t>
  </si>
  <si>
    <t>Detailed expenditure</t>
  </si>
  <si>
    <t>Decoration</t>
  </si>
  <si>
    <t>Total expenditure</t>
  </si>
  <si>
    <t>Engagement</t>
  </si>
  <si>
    <t>Hotel, restaurant, hall</t>
  </si>
  <si>
    <t>DJ</t>
  </si>
  <si>
    <t>Programme</t>
  </si>
  <si>
    <t>Over/Under</t>
  </si>
  <si>
    <t>Advance</t>
  </si>
  <si>
    <t>Surcharge</t>
  </si>
  <si>
    <t>Paid by</t>
  </si>
  <si>
    <t>Others</t>
  </si>
  <si>
    <t>Total</t>
  </si>
  <si>
    <t>Venue Rental</t>
  </si>
  <si>
    <t>Leading</t>
  </si>
  <si>
    <t>Photographer</t>
  </si>
  <si>
    <t>Videographer</t>
  </si>
  <si>
    <t>Drone</t>
  </si>
  <si>
    <t>Dancers</t>
  </si>
  <si>
    <t>Travel agency</t>
  </si>
  <si>
    <t>Bride</t>
  </si>
  <si>
    <t>Hotel</t>
  </si>
  <si>
    <t>Make-up artist</t>
  </si>
  <si>
    <t>Restaurant</t>
  </si>
  <si>
    <t>Rent a car</t>
  </si>
  <si>
    <t>Hairdresser</t>
  </si>
  <si>
    <t>Ritual hall</t>
  </si>
  <si>
    <t>Curch</t>
  </si>
  <si>
    <t>Wedding agency</t>
  </si>
  <si>
    <t>Alcohol</t>
  </si>
  <si>
    <t>Rings</t>
  </si>
  <si>
    <t>Groom</t>
  </si>
  <si>
    <t>Flowers</t>
  </si>
  <si>
    <t>-</t>
  </si>
  <si>
    <t>Food</t>
  </si>
  <si>
    <t>Decorations</t>
  </si>
  <si>
    <t>Clothing and procedures</t>
  </si>
  <si>
    <t>Engagement ring</t>
  </si>
  <si>
    <t>Bride ring</t>
  </si>
  <si>
    <t>Bride dress</t>
  </si>
  <si>
    <t>Bride veil / hair ornament</t>
  </si>
  <si>
    <t>Bride shoes</t>
  </si>
  <si>
    <t>Bride makeup</t>
  </si>
  <si>
    <t>Bride hairstyle</t>
  </si>
  <si>
    <t>Bride jewelry</t>
  </si>
  <si>
    <t>Bride's bouquet</t>
  </si>
  <si>
    <t>Groom's ring</t>
  </si>
  <si>
    <t>Groom suit</t>
  </si>
  <si>
    <t>Groom's shirt</t>
  </si>
  <si>
    <t>Groom shoes</t>
  </si>
  <si>
    <t>Groom's belt</t>
  </si>
  <si>
    <t>Bridesmaid dresses</t>
  </si>
  <si>
    <t>Bridesmaid bouquets</t>
  </si>
  <si>
    <t>Bride and Groom</t>
  </si>
  <si>
    <t>Bride's parents</t>
  </si>
  <si>
    <t>Bachelorette party</t>
  </si>
  <si>
    <t>Groom's parents</t>
  </si>
  <si>
    <t>Flights</t>
  </si>
  <si>
    <t>Transport by car / bus / train</t>
  </si>
  <si>
    <t>Entertainment</t>
  </si>
  <si>
    <t>Bachelor party</t>
  </si>
  <si>
    <t>Fees and accommodation</t>
  </si>
  <si>
    <t>Dance lessons</t>
  </si>
  <si>
    <t>Insurance</t>
  </si>
  <si>
    <t>Ceremony fee</t>
  </si>
  <si>
    <t>Medical fee</t>
  </si>
  <si>
    <t>Church fee</t>
  </si>
  <si>
    <t>Hotel - guests</t>
  </si>
  <si>
    <t>Bridal suite</t>
  </si>
  <si>
    <t>Celebration in the restaurant</t>
  </si>
  <si>
    <t>Services</t>
  </si>
  <si>
    <t>Lighting</t>
  </si>
  <si>
    <t>A wedding cake</t>
  </si>
  <si>
    <t>Staff</t>
  </si>
  <si>
    <t>Security</t>
  </si>
  <si>
    <t>Tables</t>
  </si>
  <si>
    <t>Chairs</t>
  </si>
  <si>
    <t>Tablecloths</t>
  </si>
  <si>
    <t>Dancing</t>
  </si>
  <si>
    <t>The wall</t>
  </si>
  <si>
    <t>Dishes</t>
  </si>
  <si>
    <t>Cutlery</t>
  </si>
  <si>
    <t>Bar utensils</t>
  </si>
  <si>
    <t>Tips</t>
  </si>
  <si>
    <t>Musicians / orchestra</t>
  </si>
  <si>
    <t>Custom stationery</t>
  </si>
  <si>
    <t>Guest book</t>
  </si>
  <si>
    <t>Programs</t>
  </si>
  <si>
    <t>Graphic design and prepress</t>
  </si>
  <si>
    <t>Photos and video</t>
  </si>
  <si>
    <t>Photo albums</t>
  </si>
  <si>
    <t>Video operator</t>
  </si>
  <si>
    <t>Gifts</t>
  </si>
  <si>
    <t>Godparents</t>
  </si>
  <si>
    <t>Bridesmaids and Groomsmen</t>
  </si>
  <si>
    <t>The groom's parents</t>
  </si>
  <si>
    <t>The bride's parents</t>
  </si>
  <si>
    <t>The groom</t>
  </si>
  <si>
    <t>The bride</t>
  </si>
  <si>
    <t>Gifts for guests</t>
  </si>
  <si>
    <t>Honeymoon</t>
  </si>
  <si>
    <t>Pocket money</t>
  </si>
  <si>
    <t>Rehearsel</t>
  </si>
  <si>
    <t>Music and entertainment</t>
  </si>
  <si>
    <t>Printing and stationery</t>
  </si>
  <si>
    <t>Expected expense</t>
  </si>
  <si>
    <t>Actual expense</t>
  </si>
  <si>
    <t>Wedding invitations</t>
  </si>
  <si>
    <t>12 different wedding expense categories</t>
  </si>
  <si>
    <t>Note:</t>
  </si>
  <si>
    <t>Do not add a new row to a existing category table. The row will not include calculating formulas and will</t>
  </si>
  <si>
    <t>disorder the total cost tables.</t>
  </si>
  <si>
    <r>
      <rPr>
        <b/>
        <sz val="12"/>
        <rFont val="Century Gothic"/>
        <family val="2"/>
      </rPr>
      <t>Detailed breakdown</t>
    </r>
    <r>
      <rPr>
        <sz val="12"/>
        <rFont val="Century Gothic"/>
        <family val="2"/>
      </rPr>
      <t xml:space="preserve"> of expenses in each category (e.g Decoration, Photographer, Hotel, etc.)</t>
    </r>
  </si>
  <si>
    <t>The cells list is locked so don't worry that you can lose a category name.</t>
  </si>
  <si>
    <t>The options allow you to track the planned and actual costs of organizing the wedding.</t>
  </si>
  <si>
    <r>
      <t xml:space="preserve">Ability to plan a budget and </t>
    </r>
    <r>
      <rPr>
        <b/>
        <sz val="12"/>
        <rFont val="Century Gothic"/>
        <family val="2"/>
      </rPr>
      <t>track advances and surcharges</t>
    </r>
  </si>
  <si>
    <r>
      <t xml:space="preserve">Ability to </t>
    </r>
    <r>
      <rPr>
        <b/>
        <sz val="12"/>
        <rFont val="Century Gothic"/>
        <family val="2"/>
      </rPr>
      <t>track budget over | under</t>
    </r>
  </si>
  <si>
    <r>
      <t xml:space="preserve">Ability to plan a budget and </t>
    </r>
    <r>
      <rPr>
        <b/>
        <sz val="12"/>
        <rFont val="Century Gothic"/>
        <family val="2"/>
      </rPr>
      <t>track expected | actual expenses.</t>
    </r>
  </si>
  <si>
    <r>
      <t xml:space="preserve">This option allows you to track the difference(+/-) expected  and actual costs. The option has a light signal </t>
    </r>
    <r>
      <rPr>
        <sz val="12"/>
        <color rgb="FFFF0000"/>
        <rFont val="Century Gothic"/>
        <family val="2"/>
      </rPr>
      <t>red</t>
    </r>
    <r>
      <rPr>
        <sz val="12"/>
        <rFont val="Century Gothic"/>
        <family val="2"/>
      </rPr>
      <t>/</t>
    </r>
    <r>
      <rPr>
        <sz val="12"/>
        <color rgb="FF92D050"/>
        <rFont val="Century Gothic"/>
        <family val="2"/>
      </rPr>
      <t>green.</t>
    </r>
    <r>
      <rPr>
        <sz val="12"/>
        <rFont val="Century Gothic"/>
        <family val="2"/>
      </rPr>
      <t xml:space="preserve"> </t>
    </r>
  </si>
  <si>
    <t>I left a row "others" in each category. You can always add/delete some of the expenses in the type section.</t>
  </si>
  <si>
    <r>
      <t xml:space="preserve">Ability to take </t>
    </r>
    <r>
      <rPr>
        <b/>
        <sz val="12"/>
        <rFont val="Century Gothic"/>
        <family val="2"/>
      </rPr>
      <t>notes</t>
    </r>
  </si>
  <si>
    <t>When you are organizing a event it is inportant to add notes whetever they are needed.</t>
  </si>
  <si>
    <r>
      <rPr>
        <b/>
        <sz val="12"/>
        <rFont val="Century Gothic"/>
        <family val="2"/>
      </rPr>
      <t>Breakdown of paid by</t>
    </r>
    <r>
      <rPr>
        <sz val="12"/>
        <rFont val="Century Gothic"/>
        <family val="2"/>
      </rPr>
      <t xml:space="preserve"> - groom | bride | groom and bride| groom's family | bride's family – spending</t>
    </r>
  </si>
  <si>
    <t xml:space="preserve">From the drop-down menu in the table you can select the option who made the expense (paid by). </t>
  </si>
  <si>
    <r>
      <t>Two diagrams</t>
    </r>
    <r>
      <rPr>
        <sz val="12"/>
        <rFont val="Century Gothic"/>
        <family val="2"/>
      </rPr>
      <t xml:space="preserve"> for tracking actual expenses and breakdown of paid by</t>
    </r>
  </si>
  <si>
    <t>The cells list is locked so don't worry that you can lose any diagram</t>
  </si>
  <si>
    <r>
      <rPr>
        <b/>
        <sz val="12"/>
        <rFont val="Century Gothic"/>
        <family val="2"/>
      </rPr>
      <t>Track the Detailed |Total Expenditures</t>
    </r>
    <r>
      <rPr>
        <sz val="12"/>
        <rFont val="Century Gothic"/>
        <family val="2"/>
      </rPr>
      <t xml:space="preserve"> related to your wedding</t>
    </r>
  </si>
  <si>
    <t>The graphs are selected so that you can track the cost of the event in detail, as well as see the big picture.</t>
  </si>
  <si>
    <r>
      <rPr>
        <b/>
        <sz val="12"/>
        <rFont val="Century Gothic"/>
        <family val="2"/>
      </rPr>
      <t>Track your remaining budget in each category</t>
    </r>
    <r>
      <rPr>
        <sz val="12"/>
        <rFont val="Century Gothic"/>
        <family val="2"/>
      </rPr>
      <t xml:space="preserve"> as you enter expenses and more!</t>
    </r>
  </si>
  <si>
    <t xml:space="preserve">You can see this option in the bottom row of every category in the Detailed expidenture. </t>
  </si>
  <si>
    <t>Yoy can alse see the total in Total expindenture column.</t>
  </si>
  <si>
    <t>Instructions</t>
  </si>
  <si>
    <t>I did my research. I tried to collect a large set of possible expenses for a wedding event.</t>
  </si>
  <si>
    <t>After entering the advance payment, the balance of the additional payment is automatically calculated.</t>
  </si>
  <si>
    <t>The cells list is locked so don't worry that you can lose any formula.</t>
  </si>
  <si>
    <t>The amounts are summed in the column total expidenture/paid by.</t>
  </si>
  <si>
    <t>hopelavine.com</t>
  </si>
  <si>
    <t>Ceremony/Reception</t>
  </si>
  <si>
    <t>Transportation</t>
  </si>
  <si>
    <t>Tent rental</t>
  </si>
  <si>
    <t>Wedding planner</t>
  </si>
  <si>
    <t>Day of coordinator</t>
  </si>
  <si>
    <t>Marriage Counseling</t>
  </si>
  <si>
    <t>Marriage license</t>
  </si>
  <si>
    <t>Thank you cards</t>
  </si>
  <si>
    <t>Blown up photos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</si>
</sst>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;\(#,##0.00\)"/>
    <numFmt numFmtId="165" formatCode="[$$]#,##0.00"/>
  </numFmts>
  <fonts count="30">
    <font>
      <sz val="10"/>
      <color rgb="FF000000"/>
      <name val="Arial"/>
    </font>
    <font>
      <sz val="10"/>
      <color theme="1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10"/>
      <color rgb="FF000000"/>
      <name val="Century Gothic"/>
      <family val="2"/>
    </font>
    <font>
      <b/>
      <sz val="12"/>
      <color rgb="FF142836"/>
      <name val="Century Gothic"/>
      <family val="2"/>
    </font>
    <font>
      <b/>
      <sz val="12"/>
      <color rgb="FF000000"/>
      <name val="Century Gothic"/>
      <family val="2"/>
    </font>
    <font>
      <b/>
      <sz val="20"/>
      <color rgb="FFFFFFFF"/>
      <name val="Century Gothic"/>
      <family val="2"/>
    </font>
    <font>
      <sz val="20"/>
      <name val="Century Gothic"/>
      <family val="2"/>
    </font>
    <font>
      <b/>
      <sz val="14"/>
      <color rgb="FF142836"/>
      <name val="Century Gothic"/>
      <family val="2"/>
    </font>
    <font>
      <b/>
      <sz val="14"/>
      <color rgb="FF000000"/>
      <name val="Century Gothic"/>
      <family val="2"/>
    </font>
    <font>
      <sz val="12"/>
      <name val="Century Gothic"/>
      <family val="2"/>
    </font>
    <font>
      <sz val="12"/>
      <color rgb="FF000000"/>
      <name val="Century Gothic"/>
      <family val="2"/>
    </font>
    <font>
      <u/>
      <sz val="12"/>
      <color rgb="FF1155CC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u/>
      <sz val="10"/>
      <color theme="10"/>
      <name val="Arial"/>
    </font>
    <font>
      <sz val="12"/>
      <color rgb="FFFF0000"/>
      <name val="Century Gothic"/>
      <family val="2"/>
    </font>
    <font>
      <sz val="12"/>
      <color rgb="FF92D050"/>
      <name val="Century Gothic"/>
      <family val="2"/>
    </font>
    <font>
      <u/>
      <sz val="10"/>
      <color rgb="FF0070C0"/>
      <name val="Arial"/>
      <family val="2"/>
    </font>
    <font>
      <sz val="12"/>
      <color rgb="FF000000"/>
      <name val="Arial"/>
      <family val="2"/>
    </font>
    <font>
      <u/>
      <sz val="11"/>
      <color theme="10"/>
      <name val="Centory gothic"/>
      <charset val="20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6B8AF"/>
        <bgColor rgb="FFE6B8AF"/>
      </patternFill>
    </fill>
    <fill>
      <patternFill patternType="solid">
        <fgColor rgb="FFFF0000"/>
        <bgColor rgb="FFFF0000"/>
      </patternFill>
    </fill>
    <fill>
      <patternFill patternType="solid">
        <fgColor rgb="FFEAD1DC"/>
        <bgColor rgb="FFEAD1DC"/>
      </patternFill>
    </fill>
    <fill>
      <patternFill patternType="solid">
        <fgColor rgb="FFF4CCCC"/>
        <bgColor rgb="FFF4CCCC"/>
      </patternFill>
    </fill>
    <fill>
      <patternFill patternType="solid">
        <fgColor rgb="FFD0E0E3"/>
        <bgColor rgb="FFD0E0E3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FFE599"/>
        <bgColor rgb="FFFFE599"/>
      </patternFill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D5A6BD"/>
        <bgColor rgb="FFD5A6BD"/>
      </patternFill>
    </fill>
    <fill>
      <patternFill patternType="solid">
        <fgColor rgb="FFDD7E6B"/>
        <bgColor rgb="FFDD7E6B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6B8AF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D0E0E3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FE599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D5A6BD"/>
      </patternFill>
    </fill>
    <fill>
      <patternFill patternType="solid">
        <fgColor theme="0"/>
        <bgColor rgb="FFDD7E6B"/>
      </patternFill>
    </fill>
    <fill>
      <patternFill patternType="solid">
        <fgColor rgb="FFE3C7BA"/>
        <bgColor rgb="FF674EA7"/>
      </patternFill>
    </fill>
    <fill>
      <patternFill patternType="solid">
        <fgColor rgb="FFE3C7BA"/>
        <bgColor rgb="FFC27BA0"/>
      </patternFill>
    </fill>
    <fill>
      <patternFill patternType="solid">
        <fgColor rgb="FFE3C7BA"/>
        <bgColor indexed="64"/>
      </patternFill>
    </fill>
    <fill>
      <patternFill patternType="solid">
        <fgColor rgb="FFE3C7BA"/>
        <bgColor rgb="FFDD7E6B"/>
      </patternFill>
    </fill>
    <fill>
      <patternFill patternType="solid">
        <fgColor theme="4"/>
        <bgColor rgb="FFA4C2F4"/>
      </patternFill>
    </fill>
    <fill>
      <patternFill patternType="solid">
        <fgColor theme="4" tint="0.79998168889431442"/>
        <bgColor rgb="FFA4C2F4"/>
      </patternFill>
    </fill>
  </fills>
  <borders count="24">
    <border>
      <left/>
      <right/>
      <top/>
      <bottom/>
      <diagonal/>
    </border>
    <border>
      <left/>
      <right style="dotted">
        <color rgb="FFD9D9D9"/>
      </right>
      <top/>
      <bottom/>
      <diagonal/>
    </border>
    <border>
      <left style="dotted">
        <color rgb="FFD9D9D9"/>
      </left>
      <right style="dotted">
        <color rgb="FFD9D9D9"/>
      </right>
      <top/>
      <bottom/>
      <diagonal/>
    </border>
    <border>
      <left style="thin">
        <color rgb="FFA4C2F4"/>
      </left>
      <right style="dotted">
        <color rgb="FFCCCCCC"/>
      </right>
      <top style="thin">
        <color rgb="FFA4C2F4"/>
      </top>
      <bottom/>
      <diagonal/>
    </border>
    <border>
      <left style="dotted">
        <color rgb="FFCCCCCC"/>
      </left>
      <right style="thin">
        <color rgb="FFA4C2F4"/>
      </right>
      <top/>
      <bottom/>
      <diagonal/>
    </border>
    <border>
      <left style="thin">
        <color rgb="FFA4C2F4"/>
      </left>
      <right style="dotted">
        <color rgb="FFCCCCCC"/>
      </right>
      <top/>
      <bottom/>
      <diagonal/>
    </border>
    <border>
      <left style="dotted">
        <color rgb="FFD9D9D9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A4C2F4"/>
      </left>
      <right style="dotted">
        <color rgb="FFCCCCCC"/>
      </right>
      <top/>
      <bottom style="thin">
        <color rgb="FFA4C2F4"/>
      </bottom>
      <diagonal/>
    </border>
    <border>
      <left style="dotted">
        <color rgb="FFCCCCCC"/>
      </left>
      <right style="thin">
        <color rgb="FFA4C2F4"/>
      </right>
      <top/>
      <bottom style="thin">
        <color rgb="FFA4C2F4"/>
      </bottom>
      <diagonal/>
    </border>
    <border>
      <left style="thin">
        <color rgb="FFD9D9D9"/>
      </left>
      <right/>
      <top style="dotted">
        <color rgb="FFCCCCCC"/>
      </top>
      <bottom/>
      <diagonal/>
    </border>
    <border>
      <left/>
      <right style="thin">
        <color rgb="FFD9D9D9"/>
      </right>
      <top style="dotted">
        <color rgb="FFCCCCCC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D9D9D9"/>
      </left>
      <right/>
      <top/>
      <bottom/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 style="dotted">
        <color rgb="FFCCCCCC"/>
      </right>
      <top/>
      <bottom/>
      <diagonal/>
    </border>
    <border>
      <left style="thin">
        <color theme="9" tint="0.59996337778862885"/>
      </left>
      <right/>
      <top/>
      <bottom/>
      <diagonal/>
    </border>
    <border>
      <left style="thin">
        <color theme="9" tint="0.59996337778862885"/>
      </left>
      <right style="thin">
        <color theme="9" tint="0.59996337778862885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19">
    <xf numFmtId="0" fontId="0" fillId="0" borderId="0" xfId="0" applyFont="1" applyAlignment="1"/>
    <xf numFmtId="0" fontId="2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0" borderId="5" xfId="0" applyFont="1" applyBorder="1" applyAlignment="1"/>
    <xf numFmtId="0" fontId="2" fillId="0" borderId="5" xfId="0" applyFont="1" applyBorder="1" applyAlignment="1"/>
    <xf numFmtId="0" fontId="2" fillId="0" borderId="5" xfId="0" applyFont="1" applyBorder="1" applyAlignment="1"/>
    <xf numFmtId="0" fontId="2" fillId="0" borderId="10" xfId="0" applyFont="1" applyBorder="1" applyAlignment="1"/>
    <xf numFmtId="0" fontId="3" fillId="0" borderId="11" xfId="0" applyFont="1" applyBorder="1" applyAlignment="1"/>
    <xf numFmtId="0" fontId="1" fillId="0" borderId="1" xfId="0" applyFont="1" applyBorder="1" applyAlignment="1"/>
    <xf numFmtId="0" fontId="3" fillId="0" borderId="5" xfId="0" applyFont="1" applyBorder="1" applyAlignment="1"/>
    <xf numFmtId="0" fontId="3" fillId="0" borderId="10" xfId="0" applyFont="1" applyBorder="1" applyAlignment="1"/>
    <xf numFmtId="0" fontId="1" fillId="0" borderId="2" xfId="0" applyFont="1" applyBorder="1" applyAlignment="1"/>
    <xf numFmtId="0" fontId="6" fillId="0" borderId="2" xfId="0" applyFont="1" applyBorder="1" applyAlignment="1"/>
    <xf numFmtId="0" fontId="2" fillId="0" borderId="10" xfId="0" applyFont="1" applyBorder="1" applyAlignment="1"/>
    <xf numFmtId="0" fontId="5" fillId="0" borderId="5" xfId="0" applyFont="1" applyBorder="1" applyAlignment="1"/>
    <xf numFmtId="0" fontId="5" fillId="0" borderId="4" xfId="0" applyFont="1" applyBorder="1" applyAlignment="1"/>
    <xf numFmtId="0" fontId="5" fillId="0" borderId="0" xfId="0" applyFont="1" applyAlignment="1"/>
    <xf numFmtId="0" fontId="7" fillId="0" borderId="2" xfId="0" applyFont="1" applyBorder="1" applyAlignment="1"/>
    <xf numFmtId="0" fontId="8" fillId="0" borderId="2" xfId="0" applyFont="1" applyBorder="1" applyAlignment="1"/>
    <xf numFmtId="0" fontId="10" fillId="0" borderId="0" xfId="0" applyFont="1" applyAlignment="1"/>
    <xf numFmtId="0" fontId="11" fillId="0" borderId="0" xfId="0" applyFont="1" applyAlignment="1"/>
    <xf numFmtId="0" fontId="16" fillId="3" borderId="14" xfId="0" applyFont="1" applyFill="1" applyBorder="1" applyAlignment="1" applyProtection="1">
      <protection hidden="1"/>
    </xf>
    <xf numFmtId="0" fontId="16" fillId="5" borderId="14" xfId="0" applyFont="1" applyFill="1" applyBorder="1" applyAlignment="1" applyProtection="1">
      <protection hidden="1"/>
    </xf>
    <xf numFmtId="0" fontId="16" fillId="6" borderId="14" xfId="0" applyFont="1" applyFill="1" applyBorder="1" applyAlignment="1" applyProtection="1">
      <protection hidden="1"/>
    </xf>
    <xf numFmtId="0" fontId="16" fillId="7" borderId="14" xfId="0" applyFont="1" applyFill="1" applyBorder="1" applyAlignment="1" applyProtection="1">
      <protection hidden="1"/>
    </xf>
    <xf numFmtId="0" fontId="16" fillId="8" borderId="14" xfId="0" applyFont="1" applyFill="1" applyBorder="1" applyAlignment="1" applyProtection="1">
      <protection hidden="1"/>
    </xf>
    <xf numFmtId="0" fontId="16" fillId="9" borderId="14" xfId="0" applyFont="1" applyFill="1" applyBorder="1" applyAlignment="1" applyProtection="1">
      <protection hidden="1"/>
    </xf>
    <xf numFmtId="0" fontId="16" fillId="10" borderId="14" xfId="0" applyFont="1" applyFill="1" applyBorder="1" applyAlignment="1" applyProtection="1">
      <protection hidden="1"/>
    </xf>
    <xf numFmtId="0" fontId="16" fillId="11" borderId="14" xfId="0" applyFont="1" applyFill="1" applyBorder="1" applyAlignment="1" applyProtection="1">
      <protection hidden="1"/>
    </xf>
    <xf numFmtId="0" fontId="16" fillId="12" borderId="14" xfId="0" applyFont="1" applyFill="1" applyBorder="1" applyAlignment="1" applyProtection="1">
      <protection hidden="1"/>
    </xf>
    <xf numFmtId="0" fontId="17" fillId="13" borderId="14" xfId="0" applyFont="1" applyFill="1" applyBorder="1" applyAlignment="1" applyProtection="1">
      <protection hidden="1"/>
    </xf>
    <xf numFmtId="0" fontId="16" fillId="14" borderId="14" xfId="0" applyFont="1" applyFill="1" applyBorder="1" applyAlignment="1" applyProtection="1">
      <protection hidden="1"/>
    </xf>
    <xf numFmtId="0" fontId="16" fillId="15" borderId="14" xfId="0" applyFont="1" applyFill="1" applyBorder="1" applyAlignment="1" applyProtection="1">
      <protection hidden="1"/>
    </xf>
    <xf numFmtId="0" fontId="18" fillId="0" borderId="0" xfId="0" applyFont="1" applyAlignment="1"/>
    <xf numFmtId="0" fontId="18" fillId="0" borderId="0" xfId="0" applyFont="1"/>
    <xf numFmtId="0" fontId="19" fillId="0" borderId="0" xfId="0" applyFont="1" applyAlignment="1"/>
    <xf numFmtId="0" fontId="12" fillId="3" borderId="0" xfId="0" applyFont="1" applyFill="1" applyAlignment="1" applyProtection="1"/>
    <xf numFmtId="164" fontId="12" fillId="3" borderId="0" xfId="0" applyNumberFormat="1" applyFont="1" applyFill="1" applyAlignment="1" applyProtection="1"/>
    <xf numFmtId="164" fontId="12" fillId="3" borderId="0" xfId="0" applyNumberFormat="1" applyFont="1" applyFill="1" applyAlignment="1" applyProtection="1">
      <protection hidden="1"/>
    </xf>
    <xf numFmtId="0" fontId="18" fillId="2" borderId="16" xfId="0" applyFont="1" applyFill="1" applyBorder="1" applyAlignment="1" applyProtection="1">
      <protection locked="0"/>
    </xf>
    <xf numFmtId="4" fontId="19" fillId="0" borderId="17" xfId="0" applyNumberFormat="1" applyFont="1" applyBorder="1" applyAlignment="1" applyProtection="1">
      <alignment horizontal="right"/>
      <protection locked="0"/>
    </xf>
    <xf numFmtId="4" fontId="21" fillId="0" borderId="17" xfId="0" applyNumberFormat="1" applyFont="1" applyBorder="1" applyAlignment="1" applyProtection="1">
      <alignment horizontal="right"/>
      <protection hidden="1"/>
    </xf>
    <xf numFmtId="0" fontId="21" fillId="0" borderId="17" xfId="0" applyFont="1" applyBorder="1" applyAlignment="1" applyProtection="1">
      <protection locked="0"/>
    </xf>
    <xf numFmtId="164" fontId="19" fillId="2" borderId="22" xfId="0" applyNumberFormat="1" applyFont="1" applyFill="1" applyBorder="1" applyAlignment="1" applyProtection="1"/>
    <xf numFmtId="165" fontId="19" fillId="2" borderId="22" xfId="0" applyNumberFormat="1" applyFont="1" applyFill="1" applyBorder="1" applyAlignment="1" applyProtection="1">
      <alignment horizontal="right"/>
      <protection hidden="1"/>
    </xf>
    <xf numFmtId="10" fontId="21" fillId="2" borderId="21" xfId="0" applyNumberFormat="1" applyFont="1" applyFill="1" applyBorder="1" applyAlignment="1" applyProtection="1">
      <alignment horizontal="right"/>
      <protection hidden="1"/>
    </xf>
    <xf numFmtId="4" fontId="19" fillId="0" borderId="17" xfId="0" applyNumberFormat="1" applyFont="1" applyBorder="1" applyAlignment="1" applyProtection="1">
      <alignment horizontal="right"/>
      <protection hidden="1"/>
    </xf>
    <xf numFmtId="164" fontId="22" fillId="2" borderId="22" xfId="0" applyNumberFormat="1" applyFont="1" applyFill="1" applyBorder="1" applyAlignment="1" applyProtection="1"/>
    <xf numFmtId="165" fontId="22" fillId="4" borderId="22" xfId="0" applyNumberFormat="1" applyFont="1" applyFill="1" applyBorder="1" applyAlignment="1" applyProtection="1">
      <alignment horizontal="right"/>
      <protection hidden="1"/>
    </xf>
    <xf numFmtId="164" fontId="21" fillId="2" borderId="22" xfId="0" applyNumberFormat="1" applyFont="1" applyFill="1" applyBorder="1" applyAlignment="1" applyProtection="1"/>
    <xf numFmtId="165" fontId="21" fillId="2" borderId="22" xfId="0" applyNumberFormat="1" applyFont="1" applyFill="1" applyBorder="1" applyAlignment="1" applyProtection="1">
      <alignment horizontal="right"/>
      <protection hidden="1"/>
    </xf>
    <xf numFmtId="4" fontId="12" fillId="3" borderId="0" xfId="0" applyNumberFormat="1" applyFont="1" applyFill="1" applyAlignment="1" applyProtection="1">
      <alignment horizontal="right"/>
      <protection hidden="1"/>
    </xf>
    <xf numFmtId="0" fontId="18" fillId="3" borderId="0" xfId="0" applyFont="1" applyFill="1" applyAlignment="1" applyProtection="1">
      <protection locked="0"/>
    </xf>
    <xf numFmtId="0" fontId="18" fillId="2" borderId="0" xfId="0" applyFont="1" applyFill="1" applyAlignment="1" applyProtection="1"/>
    <xf numFmtId="0" fontId="12" fillId="5" borderId="0" xfId="0" applyFont="1" applyFill="1" applyAlignment="1"/>
    <xf numFmtId="164" fontId="12" fillId="5" borderId="0" xfId="0" applyNumberFormat="1" applyFont="1" applyFill="1" applyAlignment="1"/>
    <xf numFmtId="0" fontId="12" fillId="3" borderId="22" xfId="0" applyFont="1" applyFill="1" applyBorder="1" applyAlignment="1" applyProtection="1"/>
    <xf numFmtId="0" fontId="19" fillId="2" borderId="16" xfId="0" applyFont="1" applyFill="1" applyBorder="1" applyAlignment="1" applyProtection="1">
      <protection locked="0"/>
    </xf>
    <xf numFmtId="4" fontId="18" fillId="0" borderId="17" xfId="0" applyNumberFormat="1" applyFont="1" applyBorder="1" applyAlignment="1" applyProtection="1">
      <alignment horizontal="right"/>
      <protection locked="0"/>
    </xf>
    <xf numFmtId="0" fontId="12" fillId="5" borderId="22" xfId="0" applyFont="1" applyFill="1" applyBorder="1" applyAlignment="1" applyProtection="1"/>
    <xf numFmtId="0" fontId="12" fillId="6" borderId="22" xfId="0" applyFont="1" applyFill="1" applyBorder="1" applyAlignment="1" applyProtection="1"/>
    <xf numFmtId="0" fontId="12" fillId="7" borderId="22" xfId="0" applyFont="1" applyFill="1" applyBorder="1" applyAlignment="1" applyProtection="1"/>
    <xf numFmtId="0" fontId="12" fillId="8" borderId="22" xfId="0" applyFont="1" applyFill="1" applyBorder="1" applyAlignment="1" applyProtection="1"/>
    <xf numFmtId="0" fontId="12" fillId="9" borderId="22" xfId="0" applyFont="1" applyFill="1" applyBorder="1" applyAlignment="1" applyProtection="1"/>
    <xf numFmtId="0" fontId="12" fillId="10" borderId="22" xfId="0" applyFont="1" applyFill="1" applyBorder="1" applyAlignment="1" applyProtection="1"/>
    <xf numFmtId="0" fontId="12" fillId="11" borderId="22" xfId="0" applyFont="1" applyFill="1" applyBorder="1" applyAlignment="1" applyProtection="1"/>
    <xf numFmtId="0" fontId="12" fillId="12" borderId="22" xfId="0" applyFont="1" applyFill="1" applyBorder="1" applyAlignment="1" applyProtection="1"/>
    <xf numFmtId="0" fontId="18" fillId="0" borderId="16" xfId="0" applyFont="1" applyBorder="1" applyAlignment="1" applyProtection="1">
      <protection locked="0"/>
    </xf>
    <xf numFmtId="0" fontId="13" fillId="13" borderId="22" xfId="0" applyFont="1" applyFill="1" applyBorder="1" applyAlignment="1" applyProtection="1"/>
    <xf numFmtId="0" fontId="12" fillId="14" borderId="22" xfId="0" applyFont="1" applyFill="1" applyBorder="1" applyAlignment="1" applyProtection="1"/>
    <xf numFmtId="0" fontId="12" fillId="15" borderId="22" xfId="0" applyFont="1" applyFill="1" applyBorder="1" applyAlignment="1" applyProtection="1"/>
    <xf numFmtId="0" fontId="18" fillId="0" borderId="0" xfId="0" applyFont="1" applyAlignment="1" applyProtection="1"/>
    <xf numFmtId="0" fontId="18" fillId="2" borderId="15" xfId="0" applyFont="1" applyFill="1" applyBorder="1" applyProtection="1"/>
    <xf numFmtId="0" fontId="18" fillId="2" borderId="16" xfId="0" applyFont="1" applyFill="1" applyBorder="1" applyProtection="1"/>
    <xf numFmtId="0" fontId="18" fillId="2" borderId="22" xfId="0" applyFont="1" applyFill="1" applyBorder="1" applyAlignment="1" applyProtection="1"/>
    <xf numFmtId="4" fontId="12" fillId="5" borderId="0" xfId="0" applyNumberFormat="1" applyFont="1" applyFill="1" applyAlignment="1" applyProtection="1">
      <alignment horizontal="right"/>
      <protection hidden="1"/>
    </xf>
    <xf numFmtId="0" fontId="18" fillId="5" borderId="0" xfId="0" applyFont="1" applyFill="1" applyAlignment="1" applyProtection="1">
      <protection locked="0"/>
    </xf>
    <xf numFmtId="0" fontId="12" fillId="6" borderId="0" xfId="0" applyFont="1" applyFill="1" applyAlignment="1"/>
    <xf numFmtId="164" fontId="12" fillId="6" borderId="0" xfId="0" applyNumberFormat="1" applyFont="1" applyFill="1" applyAlignment="1"/>
    <xf numFmtId="0" fontId="18" fillId="2" borderId="18" xfId="0" applyFont="1" applyFill="1" applyBorder="1" applyProtection="1"/>
    <xf numFmtId="0" fontId="18" fillId="2" borderId="19" xfId="0" applyFont="1" applyFill="1" applyBorder="1" applyProtection="1"/>
    <xf numFmtId="0" fontId="21" fillId="0" borderId="0" xfId="0" applyFont="1" applyAlignment="1"/>
    <xf numFmtId="0" fontId="18" fillId="2" borderId="0" xfId="0" applyFont="1" applyFill="1"/>
    <xf numFmtId="0" fontId="18" fillId="2" borderId="0" xfId="0" applyFont="1" applyFill="1" applyAlignment="1"/>
    <xf numFmtId="0" fontId="19" fillId="0" borderId="0" xfId="0" applyFont="1" applyAlignment="1" applyProtection="1"/>
    <xf numFmtId="4" fontId="12" fillId="6" borderId="0" xfId="0" applyNumberFormat="1" applyFont="1" applyFill="1" applyAlignment="1" applyProtection="1">
      <alignment horizontal="right"/>
      <protection hidden="1"/>
    </xf>
    <xf numFmtId="0" fontId="18" fillId="6" borderId="0" xfId="0" applyFont="1" applyFill="1" applyAlignment="1" applyProtection="1">
      <protection locked="0"/>
    </xf>
    <xf numFmtId="0" fontId="12" fillId="7" borderId="0" xfId="0" applyFont="1" applyFill="1" applyAlignment="1"/>
    <xf numFmtId="164" fontId="12" fillId="7" borderId="0" xfId="0" applyNumberFormat="1" applyFont="1" applyFill="1" applyAlignment="1"/>
    <xf numFmtId="4" fontId="12" fillId="7" borderId="0" xfId="0" applyNumberFormat="1" applyFont="1" applyFill="1" applyAlignment="1" applyProtection="1">
      <alignment horizontal="right"/>
      <protection hidden="1"/>
    </xf>
    <xf numFmtId="0" fontId="18" fillId="7" borderId="0" xfId="0" applyFont="1" applyFill="1" applyAlignment="1" applyProtection="1">
      <protection locked="0"/>
    </xf>
    <xf numFmtId="0" fontId="12" fillId="8" borderId="0" xfId="0" applyFont="1" applyFill="1" applyAlignment="1"/>
    <xf numFmtId="164" fontId="12" fillId="8" borderId="0" xfId="0" applyNumberFormat="1" applyFont="1" applyFill="1" applyAlignment="1"/>
    <xf numFmtId="4" fontId="12" fillId="8" borderId="0" xfId="0" applyNumberFormat="1" applyFont="1" applyFill="1" applyAlignment="1" applyProtection="1">
      <alignment horizontal="right"/>
      <protection hidden="1"/>
    </xf>
    <xf numFmtId="0" fontId="18" fillId="8" borderId="0" xfId="0" applyFont="1" applyFill="1" applyAlignment="1" applyProtection="1">
      <protection locked="0"/>
    </xf>
    <xf numFmtId="0" fontId="12" fillId="9" borderId="0" xfId="0" applyFont="1" applyFill="1" applyAlignment="1"/>
    <xf numFmtId="164" fontId="12" fillId="9" borderId="0" xfId="0" applyNumberFormat="1" applyFont="1" applyFill="1" applyAlignment="1"/>
    <xf numFmtId="4" fontId="12" fillId="9" borderId="0" xfId="0" applyNumberFormat="1" applyFont="1" applyFill="1" applyAlignment="1" applyProtection="1">
      <alignment horizontal="right"/>
      <protection hidden="1"/>
    </xf>
    <xf numFmtId="0" fontId="18" fillId="9" borderId="0" xfId="0" applyFont="1" applyFill="1" applyAlignment="1" applyProtection="1">
      <protection locked="0"/>
    </xf>
    <xf numFmtId="0" fontId="12" fillId="10" borderId="0" xfId="0" applyFont="1" applyFill="1" applyAlignment="1"/>
    <xf numFmtId="164" fontId="12" fillId="10" borderId="0" xfId="0" applyNumberFormat="1" applyFont="1" applyFill="1" applyAlignment="1"/>
    <xf numFmtId="4" fontId="12" fillId="10" borderId="0" xfId="0" applyNumberFormat="1" applyFont="1" applyFill="1" applyAlignment="1" applyProtection="1">
      <alignment horizontal="right"/>
      <protection hidden="1"/>
    </xf>
    <xf numFmtId="0" fontId="18" fillId="10" borderId="0" xfId="0" applyFont="1" applyFill="1" applyAlignment="1" applyProtection="1">
      <protection locked="0"/>
    </xf>
    <xf numFmtId="0" fontId="12" fillId="11" borderId="0" xfId="0" applyFont="1" applyFill="1" applyAlignment="1"/>
    <xf numFmtId="164" fontId="12" fillId="11" borderId="0" xfId="0" applyNumberFormat="1" applyFont="1" applyFill="1" applyAlignment="1"/>
    <xf numFmtId="0" fontId="19" fillId="0" borderId="16" xfId="0" applyFont="1" applyBorder="1" applyAlignment="1" applyProtection="1">
      <protection locked="0"/>
    </xf>
    <xf numFmtId="4" fontId="12" fillId="11" borderId="0" xfId="0" applyNumberFormat="1" applyFont="1" applyFill="1" applyAlignment="1" applyProtection="1">
      <alignment horizontal="right"/>
      <protection hidden="1"/>
    </xf>
    <xf numFmtId="0" fontId="18" fillId="11" borderId="0" xfId="0" applyFont="1" applyFill="1" applyAlignment="1" applyProtection="1">
      <protection locked="0"/>
    </xf>
    <xf numFmtId="0" fontId="12" fillId="12" borderId="0" xfId="0" applyFont="1" applyFill="1" applyAlignment="1"/>
    <xf numFmtId="164" fontId="12" fillId="12" borderId="0" xfId="0" applyNumberFormat="1" applyFont="1" applyFill="1" applyAlignment="1"/>
    <xf numFmtId="0" fontId="12" fillId="16" borderId="0" xfId="0" applyFont="1" applyFill="1" applyAlignment="1"/>
    <xf numFmtId="4" fontId="12" fillId="16" borderId="0" xfId="0" applyNumberFormat="1" applyFont="1" applyFill="1" applyAlignment="1" applyProtection="1">
      <alignment horizontal="right"/>
      <protection hidden="1"/>
    </xf>
    <xf numFmtId="0" fontId="18" fillId="16" borderId="0" xfId="0" applyFont="1" applyFill="1" applyAlignment="1" applyProtection="1">
      <protection locked="0"/>
    </xf>
    <xf numFmtId="0" fontId="13" fillId="13" borderId="0" xfId="0" applyFont="1" applyFill="1" applyAlignment="1"/>
    <xf numFmtId="164" fontId="13" fillId="13" borderId="0" xfId="0" applyNumberFormat="1" applyFont="1" applyFill="1" applyAlignment="1"/>
    <xf numFmtId="4" fontId="13" fillId="13" borderId="0" xfId="0" applyNumberFormat="1" applyFont="1" applyFill="1" applyAlignment="1" applyProtection="1">
      <alignment horizontal="right"/>
      <protection hidden="1"/>
    </xf>
    <xf numFmtId="0" fontId="18" fillId="13" borderId="0" xfId="0" applyFont="1" applyFill="1" applyAlignment="1" applyProtection="1">
      <protection locked="0"/>
    </xf>
    <xf numFmtId="0" fontId="12" fillId="14" borderId="0" xfId="0" applyFont="1" applyFill="1" applyAlignment="1"/>
    <xf numFmtId="164" fontId="12" fillId="14" borderId="0" xfId="0" applyNumberFormat="1" applyFont="1" applyFill="1" applyAlignment="1"/>
    <xf numFmtId="164" fontId="18" fillId="0" borderId="0" xfId="0" applyNumberFormat="1" applyFont="1" applyAlignment="1"/>
    <xf numFmtId="4" fontId="12" fillId="14" borderId="0" xfId="0" applyNumberFormat="1" applyFont="1" applyFill="1" applyAlignment="1" applyProtection="1">
      <alignment horizontal="right"/>
      <protection hidden="1"/>
    </xf>
    <xf numFmtId="0" fontId="18" fillId="14" borderId="0" xfId="0" applyFont="1" applyFill="1" applyAlignment="1" applyProtection="1">
      <protection locked="0"/>
    </xf>
    <xf numFmtId="0" fontId="12" fillId="15" borderId="0" xfId="0" applyFont="1" applyFill="1" applyAlignment="1"/>
    <xf numFmtId="164" fontId="12" fillId="15" borderId="0" xfId="0" applyNumberFormat="1" applyFont="1" applyFill="1" applyAlignment="1"/>
    <xf numFmtId="4" fontId="12" fillId="15" borderId="0" xfId="0" applyNumberFormat="1" applyFont="1" applyFill="1" applyAlignment="1" applyProtection="1">
      <alignment horizontal="right"/>
      <protection hidden="1"/>
    </xf>
    <xf numFmtId="0" fontId="18" fillId="15" borderId="0" xfId="0" applyFont="1" applyFill="1" applyAlignment="1" applyProtection="1">
      <protection locked="0"/>
    </xf>
    <xf numFmtId="0" fontId="19" fillId="0" borderId="0" xfId="0" applyFont="1" applyAlignment="1" applyProtection="1">
      <protection locked="0"/>
    </xf>
    <xf numFmtId="0" fontId="18" fillId="0" borderId="0" xfId="0" applyFont="1" applyAlignment="1">
      <alignment shrinkToFit="1"/>
    </xf>
    <xf numFmtId="0" fontId="12" fillId="3" borderId="0" xfId="0" applyFont="1" applyFill="1" applyAlignment="1" applyProtection="1">
      <alignment shrinkToFit="1"/>
    </xf>
    <xf numFmtId="0" fontId="18" fillId="0" borderId="17" xfId="0" applyFont="1" applyBorder="1" applyAlignment="1" applyProtection="1">
      <alignment shrinkToFit="1"/>
      <protection locked="0"/>
    </xf>
    <xf numFmtId="0" fontId="18" fillId="3" borderId="0" xfId="0" applyFont="1" applyFill="1" applyAlignment="1" applyProtection="1">
      <alignment shrinkToFit="1"/>
      <protection locked="0"/>
    </xf>
    <xf numFmtId="164" fontId="12" fillId="5" borderId="0" xfId="0" applyNumberFormat="1" applyFont="1" applyFill="1" applyAlignment="1">
      <alignment shrinkToFit="1"/>
    </xf>
    <xf numFmtId="0" fontId="18" fillId="5" borderId="0" xfId="0" applyFont="1" applyFill="1" applyAlignment="1" applyProtection="1">
      <alignment shrinkToFit="1"/>
      <protection locked="0"/>
    </xf>
    <xf numFmtId="164" fontId="12" fillId="6" borderId="0" xfId="0" applyNumberFormat="1" applyFont="1" applyFill="1" applyAlignment="1">
      <alignment shrinkToFit="1"/>
    </xf>
    <xf numFmtId="0" fontId="18" fillId="6" borderId="0" xfId="0" applyFont="1" applyFill="1" applyAlignment="1" applyProtection="1">
      <alignment shrinkToFit="1"/>
      <protection locked="0"/>
    </xf>
    <xf numFmtId="164" fontId="12" fillId="7" borderId="0" xfId="0" applyNumberFormat="1" applyFont="1" applyFill="1" applyAlignment="1">
      <alignment shrinkToFit="1"/>
    </xf>
    <xf numFmtId="0" fontId="18" fillId="7" borderId="0" xfId="0" applyFont="1" applyFill="1" applyAlignment="1" applyProtection="1">
      <alignment shrinkToFit="1"/>
      <protection locked="0"/>
    </xf>
    <xf numFmtId="164" fontId="12" fillId="8" borderId="0" xfId="0" applyNumberFormat="1" applyFont="1" applyFill="1" applyAlignment="1">
      <alignment shrinkToFit="1"/>
    </xf>
    <xf numFmtId="0" fontId="18" fillId="8" borderId="0" xfId="0" applyFont="1" applyFill="1" applyAlignment="1" applyProtection="1">
      <alignment shrinkToFit="1"/>
      <protection locked="0"/>
    </xf>
    <xf numFmtId="164" fontId="12" fillId="9" borderId="0" xfId="0" applyNumberFormat="1" applyFont="1" applyFill="1" applyAlignment="1">
      <alignment shrinkToFit="1"/>
    </xf>
    <xf numFmtId="0" fontId="18" fillId="9" borderId="0" xfId="0" applyFont="1" applyFill="1" applyAlignment="1" applyProtection="1">
      <alignment shrinkToFit="1"/>
      <protection locked="0"/>
    </xf>
    <xf numFmtId="164" fontId="12" fillId="10" borderId="0" xfId="0" applyNumberFormat="1" applyFont="1" applyFill="1" applyAlignment="1">
      <alignment shrinkToFit="1"/>
    </xf>
    <xf numFmtId="0" fontId="18" fillId="10" borderId="0" xfId="0" applyFont="1" applyFill="1" applyAlignment="1" applyProtection="1">
      <alignment shrinkToFit="1"/>
      <protection locked="0"/>
    </xf>
    <xf numFmtId="164" fontId="12" fillId="11" borderId="0" xfId="0" applyNumberFormat="1" applyFont="1" applyFill="1" applyAlignment="1">
      <alignment shrinkToFit="1"/>
    </xf>
    <xf numFmtId="0" fontId="18" fillId="11" borderId="0" xfId="0" applyFont="1" applyFill="1" applyAlignment="1" applyProtection="1">
      <alignment shrinkToFit="1"/>
      <protection locked="0"/>
    </xf>
    <xf numFmtId="164" fontId="12" fillId="12" borderId="0" xfId="0" applyNumberFormat="1" applyFont="1" applyFill="1" applyAlignment="1">
      <alignment shrinkToFit="1"/>
    </xf>
    <xf numFmtId="0" fontId="18" fillId="16" borderId="0" xfId="0" applyFont="1" applyFill="1" applyAlignment="1" applyProtection="1">
      <alignment shrinkToFit="1"/>
      <protection locked="0"/>
    </xf>
    <xf numFmtId="164" fontId="13" fillId="13" borderId="0" xfId="0" applyNumberFormat="1" applyFont="1" applyFill="1" applyAlignment="1">
      <alignment shrinkToFit="1"/>
    </xf>
    <xf numFmtId="0" fontId="18" fillId="13" borderId="0" xfId="0" applyFont="1" applyFill="1" applyAlignment="1" applyProtection="1">
      <alignment shrinkToFit="1"/>
      <protection locked="0"/>
    </xf>
    <xf numFmtId="164" fontId="12" fillId="14" borderId="0" xfId="0" applyNumberFormat="1" applyFont="1" applyFill="1" applyAlignment="1">
      <alignment shrinkToFit="1"/>
    </xf>
    <xf numFmtId="0" fontId="18" fillId="14" borderId="0" xfId="0" applyFont="1" applyFill="1" applyAlignment="1" applyProtection="1">
      <alignment shrinkToFit="1"/>
      <protection locked="0"/>
    </xf>
    <xf numFmtId="164" fontId="12" fillId="15" borderId="0" xfId="0" applyNumberFormat="1" applyFont="1" applyFill="1" applyAlignment="1">
      <alignment shrinkToFit="1"/>
    </xf>
    <xf numFmtId="0" fontId="18" fillId="15" borderId="0" xfId="0" applyFont="1" applyFill="1" applyAlignment="1" applyProtection="1">
      <alignment shrinkToFit="1"/>
      <protection locked="0"/>
    </xf>
    <xf numFmtId="0" fontId="19" fillId="0" borderId="0" xfId="0" applyFont="1" applyAlignment="1">
      <alignment shrinkToFit="1"/>
    </xf>
    <xf numFmtId="0" fontId="18" fillId="18" borderId="0" xfId="0" applyFont="1" applyFill="1" applyBorder="1" applyAlignment="1" applyProtection="1"/>
    <xf numFmtId="0" fontId="18" fillId="19" borderId="0" xfId="0" applyFont="1" applyFill="1" applyBorder="1" applyAlignment="1" applyProtection="1"/>
    <xf numFmtId="0" fontId="18" fillId="20" borderId="0" xfId="0" applyFont="1" applyFill="1" applyBorder="1" applyAlignment="1" applyProtection="1"/>
    <xf numFmtId="0" fontId="18" fillId="21" borderId="0" xfId="0" applyFont="1" applyFill="1" applyBorder="1" applyAlignment="1" applyProtection="1"/>
    <xf numFmtId="0" fontId="18" fillId="22" borderId="0" xfId="0" applyFont="1" applyFill="1" applyBorder="1" applyAlignment="1" applyProtection="1"/>
    <xf numFmtId="0" fontId="18" fillId="23" borderId="0" xfId="0" applyFont="1" applyFill="1" applyBorder="1" applyAlignment="1" applyProtection="1"/>
    <xf numFmtId="0" fontId="18" fillId="24" borderId="0" xfId="0" applyFont="1" applyFill="1" applyBorder="1" applyAlignment="1" applyProtection="1"/>
    <xf numFmtId="0" fontId="18" fillId="25" borderId="0" xfId="0" applyFont="1" applyFill="1" applyBorder="1" applyAlignment="1" applyProtection="1"/>
    <xf numFmtId="0" fontId="18" fillId="26" borderId="0" xfId="0" applyFont="1" applyFill="1" applyBorder="1" applyAlignment="1" applyProtection="1"/>
    <xf numFmtId="0" fontId="18" fillId="27" borderId="0" xfId="0" applyFont="1" applyFill="1" applyBorder="1" applyAlignment="1" applyProtection="1"/>
    <xf numFmtId="0" fontId="18" fillId="28" borderId="0" xfId="0" applyFont="1" applyFill="1" applyBorder="1" applyAlignment="1" applyProtection="1"/>
    <xf numFmtId="0" fontId="18" fillId="29" borderId="0" xfId="0" applyFont="1" applyFill="1" applyBorder="1" applyAlignment="1" applyProtection="1"/>
    <xf numFmtId="0" fontId="21" fillId="0" borderId="15" xfId="0" applyFont="1" applyBorder="1" applyAlignment="1" applyProtection="1">
      <alignment horizontal="center"/>
    </xf>
    <xf numFmtId="0" fontId="18" fillId="0" borderId="16" xfId="0" applyFont="1" applyBorder="1" applyProtection="1"/>
    <xf numFmtId="0" fontId="18" fillId="0" borderId="15" xfId="0" applyFont="1" applyBorder="1" applyProtection="1"/>
    <xf numFmtId="0" fontId="20" fillId="2" borderId="6" xfId="0" applyFont="1" applyFill="1" applyBorder="1" applyAlignment="1" applyProtection="1">
      <alignment horizontal="center" vertical="center" textRotation="15"/>
    </xf>
    <xf numFmtId="0" fontId="18" fillId="0" borderId="20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20" fillId="2" borderId="12" xfId="0" applyFont="1" applyFill="1" applyBorder="1" applyAlignment="1" applyProtection="1">
      <alignment horizontal="center" vertical="center" textRotation="15"/>
    </xf>
    <xf numFmtId="0" fontId="18" fillId="0" borderId="13" xfId="0" applyFont="1" applyBorder="1" applyProtection="1"/>
    <xf numFmtId="0" fontId="23" fillId="17" borderId="0" xfId="0" applyFont="1" applyFill="1" applyAlignment="1" applyProtection="1"/>
    <xf numFmtId="0" fontId="18" fillId="17" borderId="0" xfId="0" applyFont="1" applyFill="1" applyAlignment="1" applyProtection="1"/>
    <xf numFmtId="0" fontId="3" fillId="17" borderId="0" xfId="0" applyFont="1" applyFill="1" applyAlignment="1" applyProtection="1"/>
    <xf numFmtId="0" fontId="0" fillId="0" borderId="0" xfId="0" applyFont="1" applyAlignment="1" applyProtection="1"/>
    <xf numFmtId="0" fontId="18" fillId="17" borderId="0" xfId="0" applyFont="1" applyFill="1" applyBorder="1" applyAlignment="1" applyProtection="1"/>
    <xf numFmtId="0" fontId="18" fillId="17" borderId="23" xfId="0" applyFont="1" applyFill="1" applyBorder="1" applyAlignment="1" applyProtection="1"/>
    <xf numFmtId="0" fontId="3" fillId="17" borderId="23" xfId="0" applyFont="1" applyFill="1" applyBorder="1" applyAlignment="1" applyProtection="1"/>
    <xf numFmtId="0" fontId="0" fillId="0" borderId="23" xfId="0" applyFont="1" applyBorder="1" applyAlignment="1" applyProtection="1"/>
    <xf numFmtId="0" fontId="18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8" fillId="0" borderId="0" xfId="0" applyFont="1" applyAlignment="1" applyProtection="1"/>
    <xf numFmtId="0" fontId="23" fillId="17" borderId="23" xfId="0" applyFont="1" applyFill="1" applyBorder="1" applyAlignment="1" applyProtection="1"/>
    <xf numFmtId="0" fontId="23" fillId="29" borderId="0" xfId="0" applyFont="1" applyFill="1" applyBorder="1" applyAlignment="1" applyProtection="1"/>
    <xf numFmtId="0" fontId="24" fillId="0" borderId="0" xfId="1" applyAlignment="1"/>
    <xf numFmtId="0" fontId="27" fillId="17" borderId="0" xfId="1" applyFont="1" applyFill="1" applyAlignment="1" applyProtection="1"/>
    <xf numFmtId="0" fontId="13" fillId="31" borderId="0" xfId="0" applyFont="1" applyFill="1" applyAlignment="1" applyProtection="1">
      <alignment horizontal="center"/>
    </xf>
    <xf numFmtId="165" fontId="13" fillId="31" borderId="0" xfId="0" applyNumberFormat="1" applyFont="1" applyFill="1" applyAlignment="1" applyProtection="1">
      <alignment horizontal="right"/>
      <protection hidden="1"/>
    </xf>
    <xf numFmtId="10" fontId="13" fillId="31" borderId="0" xfId="0" applyNumberFormat="1" applyFont="1" applyFill="1" applyAlignment="1" applyProtection="1">
      <alignment horizontal="right"/>
      <protection hidden="1"/>
    </xf>
    <xf numFmtId="0" fontId="23" fillId="32" borderId="0" xfId="0" applyFont="1" applyFill="1" applyAlignment="1" applyProtection="1"/>
    <xf numFmtId="0" fontId="18" fillId="32" borderId="0" xfId="0" applyFont="1" applyFill="1" applyAlignment="1" applyProtection="1"/>
    <xf numFmtId="0" fontId="3" fillId="32" borderId="0" xfId="0" applyFont="1" applyFill="1" applyAlignment="1" applyProtection="1"/>
    <xf numFmtId="0" fontId="18" fillId="33" borderId="0" xfId="0" applyFont="1" applyFill="1" applyBorder="1" applyAlignment="1" applyProtection="1"/>
    <xf numFmtId="0" fontId="0" fillId="32" borderId="0" xfId="0" applyFont="1" applyFill="1" applyAlignment="1" applyProtection="1"/>
    <xf numFmtId="0" fontId="18" fillId="32" borderId="0" xfId="0" applyFont="1" applyFill="1" applyAlignment="1" applyProtection="1">
      <alignment horizontal="left" vertical="center"/>
    </xf>
    <xf numFmtId="0" fontId="23" fillId="32" borderId="0" xfId="0" applyFont="1" applyFill="1" applyAlignment="1" applyProtection="1">
      <alignment horizontal="left" vertical="center"/>
    </xf>
    <xf numFmtId="0" fontId="6" fillId="34" borderId="1" xfId="0" applyFont="1" applyFill="1" applyBorder="1" applyAlignment="1">
      <alignment horizontal="center"/>
    </xf>
    <xf numFmtId="0" fontId="6" fillId="34" borderId="2" xfId="0" applyFont="1" applyFill="1" applyBorder="1" applyAlignment="1">
      <alignment horizontal="center"/>
    </xf>
    <xf numFmtId="0" fontId="9" fillId="35" borderId="0" xfId="0" applyFont="1" applyFill="1" applyAlignment="1">
      <alignment horizontal="right"/>
    </xf>
    <xf numFmtId="0" fontId="8" fillId="35" borderId="0" xfId="0" applyFont="1" applyFill="1"/>
    <xf numFmtId="0" fontId="6" fillId="35" borderId="1" xfId="0" applyFont="1" applyFill="1" applyBorder="1" applyAlignment="1">
      <alignment horizontal="center"/>
    </xf>
    <xf numFmtId="0" fontId="6" fillId="35" borderId="2" xfId="0" applyFont="1" applyFill="1" applyBorder="1" applyAlignment="1">
      <alignment horizontal="center"/>
    </xf>
    <xf numFmtId="0" fontId="13" fillId="31" borderId="0" xfId="0" applyFont="1" applyFill="1" applyAlignment="1" applyProtection="1">
      <alignment horizontal="center"/>
    </xf>
    <xf numFmtId="0" fontId="19" fillId="32" borderId="0" xfId="0" applyFont="1" applyFill="1" applyAlignment="1" applyProtection="1"/>
    <xf numFmtId="0" fontId="14" fillId="30" borderId="7" xfId="0" applyFont="1" applyFill="1" applyBorder="1" applyAlignment="1">
      <alignment horizontal="center" vertical="center"/>
    </xf>
    <xf numFmtId="0" fontId="14" fillId="30" borderId="8" xfId="0" applyFont="1" applyFill="1" applyBorder="1" applyAlignment="1">
      <alignment horizontal="center" vertical="center"/>
    </xf>
    <xf numFmtId="0" fontId="14" fillId="30" borderId="9" xfId="0" applyFont="1" applyFill="1" applyBorder="1" applyAlignment="1">
      <alignment horizontal="center" vertical="center"/>
    </xf>
    <xf numFmtId="164" fontId="13" fillId="31" borderId="0" xfId="0" applyNumberFormat="1" applyFont="1" applyFill="1" applyAlignment="1" applyProtection="1">
      <alignment horizontal="center"/>
    </xf>
    <xf numFmtId="0" fontId="14" fillId="30" borderId="0" xfId="0" applyFont="1" applyFill="1" applyAlignment="1">
      <alignment horizontal="center" vertical="center"/>
    </xf>
    <xf numFmtId="0" fontId="29" fillId="0" borderId="6" xfId="1" applyFont="1" applyBorder="1" applyAlignment="1" applyProtection="1">
      <alignment horizontal="center" vertical="center"/>
    </xf>
    <xf numFmtId="0" fontId="29" fillId="0" borderId="20" xfId="1" applyFont="1" applyBorder="1" applyAlignment="1" applyProtection="1">
      <alignment horizontal="center" vertical="center"/>
    </xf>
    <xf numFmtId="0" fontId="15" fillId="32" borderId="8" xfId="0" applyFont="1" applyFill="1" applyBorder="1" applyAlignment="1">
      <alignment horizontal="center" vertical="center"/>
    </xf>
    <xf numFmtId="0" fontId="15" fillId="32" borderId="9" xfId="0" applyFont="1" applyFill="1" applyBorder="1" applyAlignment="1">
      <alignment horizontal="center" vertical="center"/>
    </xf>
    <xf numFmtId="0" fontId="24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7">
    <dxf>
      <font>
        <color rgb="FFFF0000"/>
      </font>
      <fill>
        <patternFill patternType="solid">
          <fgColor rgb="FFFFFFFF"/>
          <bgColor rgb="FFFFFFFF"/>
        </patternFill>
      </fill>
    </dxf>
    <dxf>
      <font>
        <color rgb="FF6AA84F"/>
      </font>
      <fill>
        <patternFill patternType="solid">
          <fgColor rgb="FFFFFFFF"/>
          <bgColor rgb="FFFFFFFF"/>
        </patternFill>
      </fill>
    </dxf>
    <dxf>
      <font>
        <color rgb="FFFF0000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Team-style" pivot="0" count="2" xr9:uid="{00000000-0011-0000-FFFF-FFFF00000000}">
      <tableStyleElement type="firstRowStripe" dxfId="6"/>
      <tableStyleElement type="secondRowStripe" dxfId="5"/>
    </tableStyle>
  </tableStyles>
  <colors>
    <mruColors>
      <color rgb="FFFFCCFF"/>
      <color rgb="FFE3C7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400" b="0">
                <a:latin typeface="Century Gothic" panose="020B0502020202020204" pitchFamily="34" charset="0"/>
              </a:rPr>
              <a:t>Paid by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134-444B-AFFA-C72C7B7BE03C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134-444B-AFFA-C72C7B7BE03C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4134-444B-AFFA-C72C7B7BE03C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134-444B-AFFA-C72C7B7BE03C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4134-444B-AFFA-C72C7B7BE03C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134-444B-AFFA-C72C7B7BE03C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134-444B-AFFA-C72C7B7BE03C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4134-444B-AFFA-C72C7B7BE03C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4134-444B-AFFA-C72C7B7BE03C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4134-444B-AFFA-C72C7B7BE03C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AD84C6"/>
                </a:solidFill>
                <a:round/>
              </a:ln>
              <a:effectLst>
                <a:outerShdw blurRad="50800" dist="38100" dir="2700000" algn="tl" rotWithShape="0">
                  <a:srgbClr val="AD84C6">
                    <a:lumMod val="75000"/>
                    <a:alpha val="40000"/>
                  </a:srgb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1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Budget!$J$26:$J$30</c:f>
              <c:strCache>
                <c:ptCount val="5"/>
                <c:pt idx="0">
                  <c:v>Bride</c:v>
                </c:pt>
                <c:pt idx="1">
                  <c:v>Groom</c:v>
                </c:pt>
                <c:pt idx="2">
                  <c:v>Bride and Groom</c:v>
                </c:pt>
                <c:pt idx="3">
                  <c:v>Bride's parents</c:v>
                </c:pt>
                <c:pt idx="4">
                  <c:v>Groom's parents</c:v>
                </c:pt>
              </c:strCache>
            </c:strRef>
          </c:cat>
          <c:val>
            <c:numRef>
              <c:f>Budget!$K$26:$K$30</c:f>
              <c:numCache>
                <c:formatCode>[$$]#,##0.00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4-444B-AFFA-C72C7B7BE03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134-444B-AFFA-C72C7B7BE03C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4134-444B-AFFA-C72C7B7BE03C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134-444B-AFFA-C72C7B7BE03C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4134-444B-AFFA-C72C7B7BE03C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134-444B-AFFA-C72C7B7BE03C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4134-444B-AFFA-C72C7B7BE03C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4134-444B-AFFA-C72C7B7BE03C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4134-444B-AFFA-C72C7B7BE03C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4134-444B-AFFA-C72C7B7BE03C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4134-444B-AFFA-C72C7B7BE03C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8784C7"/>
                </a:solidFill>
                <a:round/>
              </a:ln>
              <a:effectLst>
                <a:outerShdw blurRad="50800" dist="38100" dir="2700000" algn="tl" rotWithShape="0">
                  <a:srgbClr val="8784C7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Budget!$J$26:$J$30</c:f>
              <c:strCache>
                <c:ptCount val="5"/>
                <c:pt idx="0">
                  <c:v>Bride</c:v>
                </c:pt>
                <c:pt idx="1">
                  <c:v>Groom</c:v>
                </c:pt>
                <c:pt idx="2">
                  <c:v>Bride and Groom</c:v>
                </c:pt>
                <c:pt idx="3">
                  <c:v>Bride's parents</c:v>
                </c:pt>
                <c:pt idx="4">
                  <c:v>Groom's parents</c:v>
                </c:pt>
              </c:strCache>
            </c:strRef>
          </c:cat>
          <c:val>
            <c:numRef>
              <c:f>Budget!$L$26:$L$30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34-444B-AFFA-C72C7B7BE03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baseline="0">
                <a:latin typeface="Century Gothic" panose="020B0502020202020204" pitchFamily="34" charset="0"/>
              </a:rPr>
              <a:t>ACTUAL EXPENSES</a:t>
            </a:r>
            <a:endParaRPr lang="bg-BG">
              <a:latin typeface="Century Gothic" panose="020B0502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Budget!$J$11:$J$22</c:f>
              <c:strCache>
                <c:ptCount val="12"/>
                <c:pt idx="0">
                  <c:v>Engagement</c:v>
                </c:pt>
                <c:pt idx="1">
                  <c:v>Clothing and procedures</c:v>
                </c:pt>
                <c:pt idx="2">
                  <c:v>Bachelorette party</c:v>
                </c:pt>
                <c:pt idx="3">
                  <c:v>Bachelor party</c:v>
                </c:pt>
                <c:pt idx="4">
                  <c:v>Rehearsel</c:v>
                </c:pt>
                <c:pt idx="5">
                  <c:v>Fees and accommodation</c:v>
                </c:pt>
                <c:pt idx="6">
                  <c:v>Ceremony/Reception</c:v>
                </c:pt>
                <c:pt idx="7">
                  <c:v>Music and entertainment</c:v>
                </c:pt>
                <c:pt idx="8">
                  <c:v>Printing and stationery</c:v>
                </c:pt>
                <c:pt idx="9">
                  <c:v>Photos and video</c:v>
                </c:pt>
                <c:pt idx="10">
                  <c:v>Gifts</c:v>
                </c:pt>
                <c:pt idx="11">
                  <c:v>Honeymoon</c:v>
                </c:pt>
              </c:strCache>
            </c:strRef>
          </c:cat>
          <c:val>
            <c:numRef>
              <c:f>Budget!$K$11:$K$22</c:f>
              <c:numCache>
                <c:formatCode>[$$]#,##0.00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A-4CFE-BE36-D0BE8C934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9542352"/>
        <c:axId val="1035937872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Budget!$J$11:$J$22</c:f>
              <c:strCache>
                <c:ptCount val="12"/>
                <c:pt idx="0">
                  <c:v>Engagement</c:v>
                </c:pt>
                <c:pt idx="1">
                  <c:v>Clothing and procedures</c:v>
                </c:pt>
                <c:pt idx="2">
                  <c:v>Bachelorette party</c:v>
                </c:pt>
                <c:pt idx="3">
                  <c:v>Bachelor party</c:v>
                </c:pt>
                <c:pt idx="4">
                  <c:v>Rehearsel</c:v>
                </c:pt>
                <c:pt idx="5">
                  <c:v>Fees and accommodation</c:v>
                </c:pt>
                <c:pt idx="6">
                  <c:v>Ceremony/Reception</c:v>
                </c:pt>
                <c:pt idx="7">
                  <c:v>Music and entertainment</c:v>
                </c:pt>
                <c:pt idx="8">
                  <c:v>Printing and stationery</c:v>
                </c:pt>
                <c:pt idx="9">
                  <c:v>Photos and video</c:v>
                </c:pt>
                <c:pt idx="10">
                  <c:v>Gifts</c:v>
                </c:pt>
                <c:pt idx="11">
                  <c:v>Honeymoon</c:v>
                </c:pt>
              </c:strCache>
            </c:strRef>
          </c:cat>
          <c:val>
            <c:numRef>
              <c:f>Budget!$L$11:$L$22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0A-4CFE-BE36-D0BE8C934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548352"/>
        <c:axId val="1035938288"/>
      </c:lineChart>
      <c:catAx>
        <c:axId val="99954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035937872"/>
        <c:crosses val="autoZero"/>
        <c:auto val="1"/>
        <c:lblAlgn val="ctr"/>
        <c:lblOffset val="100"/>
        <c:noMultiLvlLbl val="0"/>
      </c:catAx>
      <c:valAx>
        <c:axId val="103593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]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99542352"/>
        <c:crosses val="autoZero"/>
        <c:crossBetween val="between"/>
      </c:valAx>
      <c:valAx>
        <c:axId val="1035938288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99548352"/>
        <c:crosses val="max"/>
        <c:crossBetween val="between"/>
      </c:valAx>
      <c:catAx>
        <c:axId val="999548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5938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hyperlink" Target="https://www.hopelavine.com/" TargetMode="External"/><Relationship Id="rId7" Type="http://schemas.openxmlformats.org/officeDocument/2006/relationships/hyperlink" Target="https://twitter.com/hopel28?lang=en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hyperlink" Target="https://www.instagram.com/hopelavine/?hl=en" TargetMode="External"/><Relationship Id="rId10" Type="http://schemas.openxmlformats.org/officeDocument/2006/relationships/image" Target="../media/image4.png"/><Relationship Id="rId4" Type="http://schemas.openxmlformats.org/officeDocument/2006/relationships/image" Target="../media/image1.png"/><Relationship Id="rId9" Type="http://schemas.openxmlformats.org/officeDocument/2006/relationships/hyperlink" Target="https://www.pinterest.com/hopelavine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hyperlink" Target="https://www.instagram.com/hopelavine/?hl=en" TargetMode="External"/><Relationship Id="rId7" Type="http://schemas.openxmlformats.org/officeDocument/2006/relationships/hyperlink" Target="https://www.pinterest.com/hopelavine/" TargetMode="External"/><Relationship Id="rId2" Type="http://schemas.openxmlformats.org/officeDocument/2006/relationships/image" Target="../media/image6.png"/><Relationship Id="rId1" Type="http://schemas.openxmlformats.org/officeDocument/2006/relationships/hyperlink" Target="https://www.hopelavine.com/" TargetMode="External"/><Relationship Id="rId6" Type="http://schemas.openxmlformats.org/officeDocument/2006/relationships/image" Target="../media/image8.png"/><Relationship Id="rId5" Type="http://schemas.openxmlformats.org/officeDocument/2006/relationships/hyperlink" Target="https://twitter.com/hopel28?lang=en" TargetMode="External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958102</xdr:colOff>
      <xdr:row>55</xdr:row>
      <xdr:rowOff>63771</xdr:rowOff>
    </xdr:from>
    <xdr:to>
      <xdr:col>14</xdr:col>
      <xdr:colOff>5093</xdr:colOff>
      <xdr:row>78</xdr:row>
      <xdr:rowOff>157900</xdr:rowOff>
    </xdr:to>
    <xdr:graphicFrame macro="">
      <xdr:nvGraphicFramePr>
        <xdr:cNvPr id="11" name="Диаграма 10">
          <a:extLst>
            <a:ext uri="{FF2B5EF4-FFF2-40B4-BE49-F238E27FC236}">
              <a16:creationId xmlns:a16="http://schemas.microsoft.com/office/drawing/2014/main" id="{572434D1-37DE-43AB-9CC5-2EB8F709DD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940784</xdr:colOff>
      <xdr:row>32</xdr:row>
      <xdr:rowOff>167682</xdr:rowOff>
    </xdr:from>
    <xdr:to>
      <xdr:col>14</xdr:col>
      <xdr:colOff>0</xdr:colOff>
      <xdr:row>53</xdr:row>
      <xdr:rowOff>77424</xdr:rowOff>
    </xdr:to>
    <xdr:graphicFrame macro="">
      <xdr:nvGraphicFramePr>
        <xdr:cNvPr id="2" name="Диаграма 1">
          <a:extLst>
            <a:ext uri="{FF2B5EF4-FFF2-40B4-BE49-F238E27FC236}">
              <a16:creationId xmlns:a16="http://schemas.microsoft.com/office/drawing/2014/main" id="{F23AF4A7-74FC-4999-ABD8-96857A9574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446562</xdr:colOff>
      <xdr:row>2</xdr:row>
      <xdr:rowOff>39586</xdr:rowOff>
    </xdr:from>
    <xdr:to>
      <xdr:col>13</xdr:col>
      <xdr:colOff>865661</xdr:colOff>
      <xdr:row>10</xdr:row>
      <xdr:rowOff>3774</xdr:rowOff>
    </xdr:to>
    <xdr:pic>
      <xdr:nvPicPr>
        <xdr:cNvPr id="22" name="Картина 2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E8BB85-162F-4767-ADB3-A8F210AAB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3241" y="1060122"/>
          <a:ext cx="1711777" cy="1733116"/>
        </a:xfrm>
        <a:prstGeom prst="rect">
          <a:avLst/>
        </a:prstGeom>
      </xdr:spPr>
    </xdr:pic>
    <xdr:clientData/>
  </xdr:twoCellAnchor>
  <xdr:twoCellAnchor editAs="oneCell">
    <xdr:from>
      <xdr:col>12</xdr:col>
      <xdr:colOff>404132</xdr:colOff>
      <xdr:row>12</xdr:row>
      <xdr:rowOff>113618</xdr:rowOff>
    </xdr:from>
    <xdr:to>
      <xdr:col>12</xdr:col>
      <xdr:colOff>861333</xdr:colOff>
      <xdr:row>14</xdr:row>
      <xdr:rowOff>142194</xdr:rowOff>
    </xdr:to>
    <xdr:pic>
      <xdr:nvPicPr>
        <xdr:cNvPr id="23" name="Картина 2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1727336-AD0C-4815-BB76-7639605E0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60811" y="3338511"/>
          <a:ext cx="457201" cy="464004"/>
        </a:xfrm>
        <a:prstGeom prst="rect">
          <a:avLst/>
        </a:prstGeom>
      </xdr:spPr>
    </xdr:pic>
    <xdr:clientData/>
  </xdr:twoCellAnchor>
  <xdr:twoCellAnchor editAs="oneCell">
    <xdr:from>
      <xdr:col>12</xdr:col>
      <xdr:colOff>982759</xdr:colOff>
      <xdr:row>12</xdr:row>
      <xdr:rowOff>85044</xdr:rowOff>
    </xdr:from>
    <xdr:to>
      <xdr:col>13</xdr:col>
      <xdr:colOff>170734</xdr:colOff>
      <xdr:row>14</xdr:row>
      <xdr:rowOff>130269</xdr:rowOff>
    </xdr:to>
    <xdr:pic>
      <xdr:nvPicPr>
        <xdr:cNvPr id="24" name="Картина 2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8975C9E-DDF5-4EAB-82A5-E211D446C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39438" y="3309937"/>
          <a:ext cx="480653" cy="480653"/>
        </a:xfrm>
        <a:prstGeom prst="rect">
          <a:avLst/>
        </a:prstGeom>
      </xdr:spPr>
    </xdr:pic>
    <xdr:clientData/>
  </xdr:twoCellAnchor>
  <xdr:twoCellAnchor editAs="oneCell">
    <xdr:from>
      <xdr:col>13</xdr:col>
      <xdr:colOff>318333</xdr:colOff>
      <xdr:row>12</xdr:row>
      <xdr:rowOff>94495</xdr:rowOff>
    </xdr:from>
    <xdr:to>
      <xdr:col>13</xdr:col>
      <xdr:colOff>785132</xdr:colOff>
      <xdr:row>14</xdr:row>
      <xdr:rowOff>132669</xdr:rowOff>
    </xdr:to>
    <xdr:pic>
      <xdr:nvPicPr>
        <xdr:cNvPr id="25" name="Картина 2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49650FF-6AD3-4E35-874E-386E3EF3B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67690" y="3319388"/>
          <a:ext cx="466799" cy="4736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200025" cy="2000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65</xdr:row>
      <xdr:rowOff>123825</xdr:rowOff>
    </xdr:from>
    <xdr:to>
      <xdr:col>8</xdr:col>
      <xdr:colOff>552449</xdr:colOff>
      <xdr:row>75</xdr:row>
      <xdr:rowOff>95249</xdr:rowOff>
    </xdr:to>
    <xdr:pic>
      <xdr:nvPicPr>
        <xdr:cNvPr id="23" name="Картина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078807-6E34-4DAD-82BE-BCA410A12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4275" y="14077950"/>
          <a:ext cx="1704974" cy="1704974"/>
        </a:xfrm>
        <a:prstGeom prst="rect">
          <a:avLst/>
        </a:prstGeom>
      </xdr:spPr>
    </xdr:pic>
    <xdr:clientData/>
  </xdr:twoCellAnchor>
  <xdr:twoCellAnchor editAs="oneCell">
    <xdr:from>
      <xdr:col>6</xdr:col>
      <xdr:colOff>76199</xdr:colOff>
      <xdr:row>78</xdr:row>
      <xdr:rowOff>19048</xdr:rowOff>
    </xdr:from>
    <xdr:to>
      <xdr:col>6</xdr:col>
      <xdr:colOff>533400</xdr:colOff>
      <xdr:row>80</xdr:row>
      <xdr:rowOff>152399</xdr:rowOff>
    </xdr:to>
    <xdr:pic>
      <xdr:nvPicPr>
        <xdr:cNvPr id="24" name="Картина 2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8C68CF-7BE0-4703-8E03-D6FD8015E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799" y="16192498"/>
          <a:ext cx="457201" cy="457201"/>
        </a:xfrm>
        <a:prstGeom prst="rect">
          <a:avLst/>
        </a:prstGeom>
      </xdr:spPr>
    </xdr:pic>
    <xdr:clientData/>
  </xdr:twoCellAnchor>
  <xdr:twoCellAnchor editAs="oneCell">
    <xdr:from>
      <xdr:col>7</xdr:col>
      <xdr:colOff>45226</xdr:colOff>
      <xdr:row>77</xdr:row>
      <xdr:rowOff>152399</xdr:rowOff>
    </xdr:from>
    <xdr:to>
      <xdr:col>7</xdr:col>
      <xdr:colOff>519076</xdr:colOff>
      <xdr:row>80</xdr:row>
      <xdr:rowOff>140474</xdr:rowOff>
    </xdr:to>
    <xdr:pic>
      <xdr:nvPicPr>
        <xdr:cNvPr id="25" name="Картина 2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3F1BE0D-43D9-465F-9BAD-0A599BDFB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426" y="16163924"/>
          <a:ext cx="473850" cy="473850"/>
        </a:xfrm>
        <a:prstGeom prst="rect">
          <a:avLst/>
        </a:prstGeom>
      </xdr:spPr>
    </xdr:pic>
    <xdr:clientData/>
  </xdr:twoCellAnchor>
  <xdr:twoCellAnchor editAs="oneCell">
    <xdr:from>
      <xdr:col>8</xdr:col>
      <xdr:colOff>57075</xdr:colOff>
      <xdr:row>77</xdr:row>
      <xdr:rowOff>161850</xdr:rowOff>
    </xdr:from>
    <xdr:to>
      <xdr:col>8</xdr:col>
      <xdr:colOff>523874</xdr:colOff>
      <xdr:row>80</xdr:row>
      <xdr:rowOff>142874</xdr:rowOff>
    </xdr:to>
    <xdr:pic>
      <xdr:nvPicPr>
        <xdr:cNvPr id="26" name="Картина 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E0F85D3-1670-4F9E-A62D-AC31904AC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3875" y="16173375"/>
          <a:ext cx="466799" cy="466799"/>
        </a:xfrm>
        <a:prstGeom prst="rect">
          <a:avLst/>
        </a:prstGeom>
      </xdr:spPr>
    </xdr:pic>
    <xdr:clientData/>
  </xdr:twoCellAnchor>
  <xdr:twoCellAnchor editAs="oneCell">
    <xdr:from>
      <xdr:col>11</xdr:col>
      <xdr:colOff>114300</xdr:colOff>
      <xdr:row>5</xdr:row>
      <xdr:rowOff>85725</xdr:rowOff>
    </xdr:from>
    <xdr:to>
      <xdr:col>13</xdr:col>
      <xdr:colOff>600074</xdr:colOff>
      <xdr:row>13</xdr:row>
      <xdr:rowOff>38099</xdr:rowOff>
    </xdr:to>
    <xdr:pic>
      <xdr:nvPicPr>
        <xdr:cNvPr id="29" name="Картина 2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DCB372-0FD8-40E0-9A2B-3CD9CFBCE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1295400"/>
          <a:ext cx="1704974" cy="17049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2:F21" headerRowCount="0">
  <tableColumns count="6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</tableColumns>
  <tableStyleInfo name="Team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Виолетово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opelavin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3C7BA"/>
    <outlinePr summaryBelow="0" summaryRight="0"/>
  </sheetPr>
  <dimension ref="A1:T220"/>
  <sheetViews>
    <sheetView showGridLines="0" tabSelected="1" topLeftCell="G7" zoomScale="212" zoomScaleNormal="70" workbookViewId="0">
      <selection activeCell="P26" sqref="P26"/>
    </sheetView>
  </sheetViews>
  <sheetFormatPr baseColWidth="10" defaultColWidth="14.5" defaultRowHeight="15.75" customHeight="1"/>
  <cols>
    <col min="1" max="1" width="43.33203125" style="21" customWidth="1"/>
    <col min="2" max="2" width="21.33203125" style="21" customWidth="1"/>
    <col min="3" max="3" width="19" style="21" customWidth="1"/>
    <col min="4" max="4" width="14" style="21" customWidth="1"/>
    <col min="5" max="5" width="11.5" style="21" customWidth="1"/>
    <col min="6" max="6" width="14.5" style="21"/>
    <col min="7" max="7" width="29.5" style="21" customWidth="1"/>
    <col min="8" max="8" width="39.6640625" style="21" customWidth="1"/>
    <col min="9" max="9" width="14.5" style="21"/>
    <col min="10" max="10" width="34.5" style="21" customWidth="1"/>
    <col min="11" max="12" width="14.5" style="21"/>
    <col min="13" max="13" width="19.33203125" style="21" customWidth="1"/>
    <col min="14" max="14" width="18.5" style="21" customWidth="1"/>
    <col min="15" max="16384" width="14.5" style="21"/>
  </cols>
  <sheetData>
    <row r="1" spans="1:20" ht="60.75" customHeight="1">
      <c r="A1" s="209" t="s">
        <v>9</v>
      </c>
      <c r="B1" s="210"/>
      <c r="C1" s="210"/>
      <c r="D1" s="210"/>
      <c r="E1" s="210"/>
      <c r="F1" s="210"/>
      <c r="G1" s="210"/>
      <c r="H1" s="211"/>
      <c r="I1" s="20"/>
      <c r="J1" s="213" t="s">
        <v>11</v>
      </c>
      <c r="K1" s="213"/>
      <c r="L1" s="213"/>
      <c r="M1" s="213"/>
      <c r="N1" s="213"/>
    </row>
    <row r="2" spans="1:20" ht="18">
      <c r="A2" s="22" t="str">
        <f>J11</f>
        <v>Engagement</v>
      </c>
      <c r="B2" s="34"/>
      <c r="C2" s="34"/>
      <c r="D2" s="34"/>
      <c r="E2" s="34"/>
      <c r="F2" s="34"/>
      <c r="G2" s="34"/>
      <c r="H2" s="128"/>
      <c r="I2" s="34"/>
      <c r="J2" s="35"/>
      <c r="K2" s="35"/>
      <c r="L2" s="35"/>
      <c r="M2" s="35"/>
      <c r="N2" s="35"/>
      <c r="O2" s="36"/>
      <c r="P2" s="36"/>
      <c r="Q2" s="36"/>
      <c r="R2" s="36"/>
      <c r="S2" s="36"/>
      <c r="T2" s="36"/>
    </row>
    <row r="3" spans="1:20" ht="16">
      <c r="A3" s="37" t="s">
        <v>0</v>
      </c>
      <c r="B3" s="38" t="s">
        <v>114</v>
      </c>
      <c r="C3" s="38" t="s">
        <v>115</v>
      </c>
      <c r="D3" s="39" t="s">
        <v>16</v>
      </c>
      <c r="E3" s="38" t="s">
        <v>17</v>
      </c>
      <c r="F3" s="38" t="s">
        <v>18</v>
      </c>
      <c r="G3" s="37" t="s">
        <v>19</v>
      </c>
      <c r="H3" s="129" t="s">
        <v>1</v>
      </c>
      <c r="I3" s="34"/>
      <c r="J3" s="207" t="s">
        <v>21</v>
      </c>
      <c r="K3" s="208"/>
      <c r="L3" s="208"/>
      <c r="M3" s="173"/>
      <c r="N3" s="174"/>
      <c r="O3" s="36"/>
      <c r="P3" s="36"/>
      <c r="Q3" s="36"/>
      <c r="R3" s="36"/>
      <c r="S3" s="36"/>
      <c r="T3" s="36"/>
    </row>
    <row r="4" spans="1:20" ht="16">
      <c r="A4" s="40" t="s">
        <v>22</v>
      </c>
      <c r="B4" s="41"/>
      <c r="C4" s="41"/>
      <c r="D4" s="47">
        <f t="shared" ref="D4:D8" si="0">$B4-$C4</f>
        <v>0</v>
      </c>
      <c r="E4" s="59"/>
      <c r="F4" s="42">
        <f t="shared" ref="F4:F8" si="1">C4-E4</f>
        <v>0</v>
      </c>
      <c r="G4" s="43"/>
      <c r="H4" s="130"/>
      <c r="I4" s="34"/>
      <c r="J4" s="44" t="str">
        <f>B3</f>
        <v>Expected expense</v>
      </c>
      <c r="K4" s="45">
        <f>SUM(B9,B29,B40,B51,B59,B74,B99,B107,B117,B125,B136,B148)</f>
        <v>0</v>
      </c>
      <c r="L4" s="46" t="e">
        <f>K4/$K$5</f>
        <v>#DIV/0!</v>
      </c>
      <c r="M4" s="169"/>
      <c r="N4" s="168"/>
      <c r="O4" s="36"/>
      <c r="P4" s="36"/>
      <c r="Q4" s="36"/>
      <c r="R4" s="36"/>
      <c r="S4" s="36"/>
      <c r="T4" s="36"/>
    </row>
    <row r="5" spans="1:20" ht="16">
      <c r="A5" s="40" t="s">
        <v>38</v>
      </c>
      <c r="B5" s="41"/>
      <c r="C5" s="41"/>
      <c r="D5" s="47">
        <f t="shared" si="0"/>
        <v>0</v>
      </c>
      <c r="E5" s="59"/>
      <c r="F5" s="42">
        <f t="shared" si="1"/>
        <v>0</v>
      </c>
      <c r="G5" s="43"/>
      <c r="H5" s="130"/>
      <c r="I5" s="34"/>
      <c r="J5" s="48" t="str">
        <f>C3</f>
        <v>Actual expense</v>
      </c>
      <c r="K5" s="49">
        <f>SUM(C9,C29,C40,C51,C59,C74,C99,C107,C117,C125,C136,C148)</f>
        <v>0</v>
      </c>
      <c r="L5" s="46" t="e">
        <f>K5/$K$5</f>
        <v>#DIV/0!</v>
      </c>
      <c r="M5" s="169"/>
      <c r="N5" s="168"/>
      <c r="O5" s="36"/>
      <c r="P5" s="36"/>
      <c r="Q5" s="36"/>
      <c r="R5" s="36"/>
      <c r="S5" s="36"/>
      <c r="T5" s="36"/>
    </row>
    <row r="6" spans="1:20" ht="16">
      <c r="A6" s="40" t="s">
        <v>43</v>
      </c>
      <c r="B6" s="41"/>
      <c r="C6" s="41"/>
      <c r="D6" s="47">
        <f t="shared" si="0"/>
        <v>0</v>
      </c>
      <c r="E6" s="59"/>
      <c r="F6" s="42">
        <f t="shared" si="1"/>
        <v>0</v>
      </c>
      <c r="G6" s="43"/>
      <c r="H6" s="130"/>
      <c r="I6" s="34"/>
      <c r="J6" s="50" t="str">
        <f>D3</f>
        <v>Over/Under</v>
      </c>
      <c r="K6" s="51">
        <f>SUM(D9,D29,D40,D51,D59,D74,D99,D107,D117,D125,D136,D148)</f>
        <v>0</v>
      </c>
      <c r="L6" s="46" t="e">
        <f>K6/$K$5</f>
        <v>#DIV/0!</v>
      </c>
      <c r="M6" s="169"/>
      <c r="N6" s="168"/>
      <c r="O6" s="36"/>
      <c r="P6" s="36"/>
      <c r="Q6" s="36"/>
      <c r="R6" s="36"/>
      <c r="S6" s="36"/>
      <c r="T6" s="36"/>
    </row>
    <row r="7" spans="1:20" ht="16">
      <c r="A7" s="40" t="s">
        <v>44</v>
      </c>
      <c r="B7" s="41"/>
      <c r="C7" s="41"/>
      <c r="D7" s="47">
        <f t="shared" si="0"/>
        <v>0</v>
      </c>
      <c r="E7" s="59"/>
      <c r="F7" s="42">
        <f t="shared" si="1"/>
        <v>0</v>
      </c>
      <c r="G7" s="43"/>
      <c r="H7" s="130"/>
      <c r="I7" s="34"/>
      <c r="J7" s="50" t="str">
        <f>E3</f>
        <v>Advance</v>
      </c>
      <c r="K7" s="51">
        <f>SUM(E9,E29,E40,E51,E59,E74,E99,E107,E117,E125,E136,E148)</f>
        <v>0</v>
      </c>
      <c r="L7" s="46" t="e">
        <f t="shared" ref="L7:L8" si="2">K7/$K$5</f>
        <v>#DIV/0!</v>
      </c>
      <c r="M7" s="169"/>
      <c r="N7" s="168"/>
      <c r="O7" s="36"/>
      <c r="P7" s="36"/>
      <c r="Q7" s="36"/>
      <c r="R7" s="36"/>
      <c r="S7" s="36"/>
      <c r="T7" s="36"/>
    </row>
    <row r="8" spans="1:20" ht="16">
      <c r="A8" s="40" t="s">
        <v>20</v>
      </c>
      <c r="B8" s="41"/>
      <c r="C8" s="41"/>
      <c r="D8" s="47">
        <f t="shared" si="0"/>
        <v>0</v>
      </c>
      <c r="E8" s="59"/>
      <c r="F8" s="42">
        <f t="shared" si="1"/>
        <v>0</v>
      </c>
      <c r="G8" s="43"/>
      <c r="H8" s="130"/>
      <c r="I8" s="34"/>
      <c r="J8" s="50" t="str">
        <f>F3</f>
        <v>Surcharge</v>
      </c>
      <c r="K8" s="51">
        <f>SUM(F9,F29,F40,F51,F59,F74,F99,F107,F117,F125,F136,F148)</f>
        <v>0</v>
      </c>
      <c r="L8" s="46" t="e">
        <f t="shared" si="2"/>
        <v>#DIV/0!</v>
      </c>
      <c r="M8" s="169"/>
      <c r="N8" s="168"/>
      <c r="O8" s="36"/>
      <c r="P8" s="36"/>
      <c r="Q8" s="36"/>
      <c r="R8" s="36"/>
      <c r="S8" s="36"/>
      <c r="T8" s="36"/>
    </row>
    <row r="9" spans="1:20" ht="16">
      <c r="A9" s="37" t="s">
        <v>21</v>
      </c>
      <c r="B9" s="52">
        <f t="shared" ref="B9:F9" si="3">SUBTOTAL(9,B4:B8)</f>
        <v>0</v>
      </c>
      <c r="C9" s="52">
        <f t="shared" si="3"/>
        <v>0</v>
      </c>
      <c r="D9" s="52">
        <f t="shared" si="3"/>
        <v>0</v>
      </c>
      <c r="E9" s="52">
        <f t="shared" si="3"/>
        <v>0</v>
      </c>
      <c r="F9" s="52">
        <f t="shared" si="3"/>
        <v>0</v>
      </c>
      <c r="G9" s="53"/>
      <c r="H9" s="131"/>
      <c r="I9" s="34"/>
      <c r="J9" s="54"/>
      <c r="K9" s="54"/>
      <c r="L9" s="54"/>
      <c r="M9" s="169"/>
      <c r="N9" s="168"/>
      <c r="O9" s="36"/>
      <c r="P9" s="36"/>
      <c r="Q9" s="36"/>
      <c r="R9" s="36"/>
      <c r="S9" s="36"/>
      <c r="T9" s="36"/>
    </row>
    <row r="10" spans="1:20" ht="18">
      <c r="A10" s="23" t="str">
        <f>J12</f>
        <v>Clothing and procedures</v>
      </c>
      <c r="B10" s="34"/>
      <c r="C10" s="34"/>
      <c r="D10" s="34"/>
      <c r="E10" s="34"/>
      <c r="F10" s="34"/>
      <c r="G10" s="34"/>
      <c r="H10" s="128"/>
      <c r="I10" s="34"/>
      <c r="J10" s="212" t="str">
        <f>C3</f>
        <v>Actual expense</v>
      </c>
      <c r="K10" s="208"/>
      <c r="L10" s="208"/>
      <c r="M10" s="169"/>
      <c r="N10" s="168"/>
      <c r="O10" s="36"/>
      <c r="P10" s="36"/>
      <c r="Q10" s="36"/>
      <c r="R10" s="36"/>
      <c r="S10" s="36"/>
      <c r="T10" s="36"/>
    </row>
    <row r="11" spans="1:20" ht="16">
      <c r="A11" s="55" t="str">
        <f t="shared" ref="A11:H11" si="4">A3</f>
        <v>Type</v>
      </c>
      <c r="B11" s="56" t="str">
        <f t="shared" si="4"/>
        <v>Expected expense</v>
      </c>
      <c r="C11" s="56" t="str">
        <f t="shared" si="4"/>
        <v>Actual expense</v>
      </c>
      <c r="D11" s="56" t="str">
        <f t="shared" si="4"/>
        <v>Over/Under</v>
      </c>
      <c r="E11" s="56" t="str">
        <f t="shared" si="4"/>
        <v>Advance</v>
      </c>
      <c r="F11" s="56" t="str">
        <f t="shared" si="4"/>
        <v>Surcharge</v>
      </c>
      <c r="G11" s="56" t="str">
        <f t="shared" si="4"/>
        <v>Paid by</v>
      </c>
      <c r="H11" s="132" t="str">
        <f t="shared" si="4"/>
        <v>Notes</v>
      </c>
      <c r="I11" s="34"/>
      <c r="J11" s="57" t="s">
        <v>12</v>
      </c>
      <c r="K11" s="51">
        <f>C9</f>
        <v>0</v>
      </c>
      <c r="L11" s="46" t="e">
        <f t="shared" ref="L11:L22" si="5">K11/$K$5</f>
        <v>#DIV/0!</v>
      </c>
      <c r="M11" s="170"/>
      <c r="N11" s="171"/>
      <c r="O11" s="36"/>
      <c r="P11" s="36"/>
      <c r="Q11" s="36"/>
      <c r="R11" s="36"/>
      <c r="S11" s="36"/>
      <c r="T11" s="36"/>
    </row>
    <row r="12" spans="1:20" ht="16">
      <c r="A12" s="58" t="s">
        <v>46</v>
      </c>
      <c r="B12" s="41"/>
      <c r="C12" s="41"/>
      <c r="D12" s="47">
        <f t="shared" ref="D12:D28" si="6">$B12-$C12</f>
        <v>0</v>
      </c>
      <c r="E12" s="59"/>
      <c r="F12" s="42">
        <f t="shared" ref="F12:F28" si="7">C12-E12</f>
        <v>0</v>
      </c>
      <c r="G12" s="43"/>
      <c r="H12" s="130"/>
      <c r="I12" s="34"/>
      <c r="J12" s="60" t="s">
        <v>45</v>
      </c>
      <c r="K12" s="51">
        <f>C29</f>
        <v>0</v>
      </c>
      <c r="L12" s="46" t="e">
        <f t="shared" si="5"/>
        <v>#DIV/0!</v>
      </c>
      <c r="M12" s="214" t="s">
        <v>145</v>
      </c>
      <c r="N12" s="215"/>
      <c r="O12" s="36"/>
      <c r="P12" s="36"/>
      <c r="Q12" s="36"/>
      <c r="R12" s="36"/>
      <c r="S12" s="36"/>
      <c r="T12" s="36"/>
    </row>
    <row r="13" spans="1:20" ht="16">
      <c r="A13" s="58" t="s">
        <v>47</v>
      </c>
      <c r="B13" s="41"/>
      <c r="C13" s="41"/>
      <c r="D13" s="47">
        <f t="shared" si="6"/>
        <v>0</v>
      </c>
      <c r="E13" s="59"/>
      <c r="F13" s="42">
        <f t="shared" si="7"/>
        <v>0</v>
      </c>
      <c r="G13" s="43"/>
      <c r="H13" s="130"/>
      <c r="I13" s="34"/>
      <c r="J13" s="61" t="s">
        <v>64</v>
      </c>
      <c r="K13" s="51">
        <f>C40</f>
        <v>0</v>
      </c>
      <c r="L13" s="46" t="e">
        <f t="shared" si="5"/>
        <v>#DIV/0!</v>
      </c>
      <c r="M13" s="172"/>
      <c r="N13" s="171"/>
      <c r="O13" s="36"/>
      <c r="P13" s="36"/>
      <c r="Q13" s="36"/>
      <c r="R13" s="36"/>
      <c r="S13" s="36"/>
      <c r="T13" s="36"/>
    </row>
    <row r="14" spans="1:20" ht="16">
      <c r="A14" s="58" t="s">
        <v>48</v>
      </c>
      <c r="B14" s="41"/>
      <c r="C14" s="41"/>
      <c r="D14" s="47">
        <f t="shared" si="6"/>
        <v>0</v>
      </c>
      <c r="E14" s="59"/>
      <c r="F14" s="42">
        <f t="shared" si="7"/>
        <v>0</v>
      </c>
      <c r="G14" s="43"/>
      <c r="H14" s="130"/>
      <c r="I14" s="34"/>
      <c r="J14" s="62" t="s">
        <v>69</v>
      </c>
      <c r="K14" s="51">
        <f>C51</f>
        <v>0</v>
      </c>
      <c r="L14" s="46" t="e">
        <f t="shared" si="5"/>
        <v>#DIV/0!</v>
      </c>
      <c r="M14" s="172"/>
      <c r="N14" s="171"/>
      <c r="O14" s="36"/>
      <c r="P14" s="36"/>
      <c r="Q14" s="36"/>
      <c r="R14" s="36"/>
      <c r="S14" s="36"/>
      <c r="T14" s="36"/>
    </row>
    <row r="15" spans="1:20" ht="16">
      <c r="A15" s="58" t="s">
        <v>49</v>
      </c>
      <c r="B15" s="41"/>
      <c r="C15" s="41"/>
      <c r="D15" s="47">
        <f t="shared" si="6"/>
        <v>0</v>
      </c>
      <c r="E15" s="59"/>
      <c r="F15" s="42">
        <f t="shared" si="7"/>
        <v>0</v>
      </c>
      <c r="G15" s="43"/>
      <c r="H15" s="130"/>
      <c r="I15" s="34"/>
      <c r="J15" s="63" t="s">
        <v>111</v>
      </c>
      <c r="K15" s="51">
        <f>C59</f>
        <v>0</v>
      </c>
      <c r="L15" s="46" t="e">
        <f t="shared" si="5"/>
        <v>#DIV/0!</v>
      </c>
      <c r="M15" s="172"/>
      <c r="N15" s="171"/>
      <c r="O15" s="36"/>
      <c r="P15" s="36"/>
      <c r="Q15" s="36"/>
      <c r="R15" s="36"/>
      <c r="S15" s="36"/>
      <c r="T15" s="36"/>
    </row>
    <row r="16" spans="1:20" ht="16">
      <c r="A16" s="58" t="s">
        <v>50</v>
      </c>
      <c r="B16" s="41"/>
      <c r="C16" s="41"/>
      <c r="D16" s="47">
        <f t="shared" si="6"/>
        <v>0</v>
      </c>
      <c r="E16" s="59"/>
      <c r="F16" s="42">
        <f t="shared" si="7"/>
        <v>0</v>
      </c>
      <c r="G16" s="43"/>
      <c r="H16" s="130"/>
      <c r="I16" s="34"/>
      <c r="J16" s="64" t="s">
        <v>70</v>
      </c>
      <c r="K16" s="51">
        <f>C74</f>
        <v>0</v>
      </c>
      <c r="L16" s="46" t="e">
        <f t="shared" si="5"/>
        <v>#DIV/0!</v>
      </c>
      <c r="M16" s="172"/>
      <c r="N16" s="171"/>
      <c r="O16" s="36"/>
      <c r="P16" s="36"/>
      <c r="Q16" s="36"/>
      <c r="R16" s="36"/>
      <c r="S16" s="36"/>
      <c r="T16" s="36"/>
    </row>
    <row r="17" spans="1:20" ht="16">
      <c r="A17" s="58" t="s">
        <v>51</v>
      </c>
      <c r="B17" s="41"/>
      <c r="C17" s="41"/>
      <c r="D17" s="47">
        <f t="shared" si="6"/>
        <v>0</v>
      </c>
      <c r="E17" s="59"/>
      <c r="F17" s="42">
        <f t="shared" si="7"/>
        <v>0</v>
      </c>
      <c r="G17" s="43"/>
      <c r="H17" s="130"/>
      <c r="I17" s="34"/>
      <c r="J17" s="65" t="s">
        <v>146</v>
      </c>
      <c r="K17" s="51">
        <f>C99</f>
        <v>0</v>
      </c>
      <c r="L17" s="46" t="e">
        <f t="shared" si="5"/>
        <v>#DIV/0!</v>
      </c>
      <c r="M17" s="172"/>
      <c r="N17" s="171"/>
      <c r="O17" s="36"/>
      <c r="P17" s="36"/>
      <c r="Q17" s="36"/>
      <c r="R17" s="36"/>
      <c r="S17" s="36"/>
      <c r="T17" s="36"/>
    </row>
    <row r="18" spans="1:20" ht="16">
      <c r="A18" s="58" t="s">
        <v>52</v>
      </c>
      <c r="B18" s="41"/>
      <c r="C18" s="41"/>
      <c r="D18" s="47">
        <f t="shared" si="6"/>
        <v>0</v>
      </c>
      <c r="E18" s="59"/>
      <c r="F18" s="42">
        <f t="shared" si="7"/>
        <v>0</v>
      </c>
      <c r="G18" s="43"/>
      <c r="H18" s="130"/>
      <c r="I18" s="34"/>
      <c r="J18" s="66" t="s">
        <v>112</v>
      </c>
      <c r="K18" s="51">
        <f>C107</f>
        <v>0</v>
      </c>
      <c r="L18" s="46" t="e">
        <f t="shared" si="5"/>
        <v>#DIV/0!</v>
      </c>
      <c r="M18" s="172"/>
      <c r="N18" s="171"/>
      <c r="O18" s="36"/>
      <c r="P18" s="36"/>
      <c r="Q18" s="36"/>
      <c r="R18" s="36"/>
      <c r="S18" s="36"/>
      <c r="T18" s="36"/>
    </row>
    <row r="19" spans="1:20" ht="16">
      <c r="A19" s="58" t="s">
        <v>53</v>
      </c>
      <c r="B19" s="41"/>
      <c r="C19" s="41"/>
      <c r="D19" s="47">
        <f t="shared" si="6"/>
        <v>0</v>
      </c>
      <c r="E19" s="59"/>
      <c r="F19" s="42">
        <f t="shared" si="7"/>
        <v>0</v>
      </c>
      <c r="G19" s="43"/>
      <c r="H19" s="130"/>
      <c r="I19" s="34"/>
      <c r="J19" s="67" t="s">
        <v>113</v>
      </c>
      <c r="K19" s="51">
        <f>C117</f>
        <v>0</v>
      </c>
      <c r="L19" s="46" t="e">
        <f t="shared" si="5"/>
        <v>#DIV/0!</v>
      </c>
      <c r="M19" s="167"/>
      <c r="N19" s="168"/>
      <c r="O19" s="36"/>
      <c r="P19" s="36"/>
      <c r="Q19" s="36"/>
      <c r="R19" s="36"/>
      <c r="S19" s="36"/>
      <c r="T19" s="36"/>
    </row>
    <row r="20" spans="1:20" ht="16">
      <c r="A20" s="68" t="s">
        <v>54</v>
      </c>
      <c r="B20" s="41"/>
      <c r="C20" s="41"/>
      <c r="D20" s="47">
        <f t="shared" si="6"/>
        <v>0</v>
      </c>
      <c r="E20" s="59"/>
      <c r="F20" s="42">
        <f t="shared" si="7"/>
        <v>0</v>
      </c>
      <c r="G20" s="43"/>
      <c r="H20" s="130"/>
      <c r="I20" s="34"/>
      <c r="J20" s="69" t="s">
        <v>98</v>
      </c>
      <c r="K20" s="51">
        <f>C125</f>
        <v>0</v>
      </c>
      <c r="L20" s="46" t="e">
        <f t="shared" si="5"/>
        <v>#DIV/0!</v>
      </c>
      <c r="M20" s="169"/>
      <c r="N20" s="168"/>
      <c r="O20" s="36"/>
      <c r="P20" s="36"/>
      <c r="Q20" s="36"/>
      <c r="R20" s="36"/>
      <c r="S20" s="36"/>
      <c r="T20" s="36"/>
    </row>
    <row r="21" spans="1:20" ht="16">
      <c r="A21" s="58" t="s">
        <v>55</v>
      </c>
      <c r="B21" s="41"/>
      <c r="C21" s="41"/>
      <c r="D21" s="47">
        <f t="shared" si="6"/>
        <v>0</v>
      </c>
      <c r="E21" s="59"/>
      <c r="F21" s="42">
        <f t="shared" si="7"/>
        <v>0</v>
      </c>
      <c r="G21" s="43"/>
      <c r="H21" s="130"/>
      <c r="I21" s="34"/>
      <c r="J21" s="70" t="s">
        <v>101</v>
      </c>
      <c r="K21" s="51">
        <f>C136</f>
        <v>0</v>
      </c>
      <c r="L21" s="46" t="e">
        <f t="shared" si="5"/>
        <v>#DIV/0!</v>
      </c>
      <c r="M21" s="169"/>
      <c r="N21" s="168"/>
      <c r="O21" s="36"/>
      <c r="P21" s="36"/>
      <c r="Q21" s="36"/>
      <c r="R21" s="36"/>
      <c r="S21" s="36"/>
      <c r="T21" s="36"/>
    </row>
    <row r="22" spans="1:20" ht="16">
      <c r="A22" s="58" t="s">
        <v>56</v>
      </c>
      <c r="B22" s="41"/>
      <c r="C22" s="41"/>
      <c r="D22" s="47">
        <f t="shared" si="6"/>
        <v>0</v>
      </c>
      <c r="E22" s="59"/>
      <c r="F22" s="42">
        <f t="shared" si="7"/>
        <v>0</v>
      </c>
      <c r="G22" s="43"/>
      <c r="H22" s="130"/>
      <c r="I22" s="34"/>
      <c r="J22" s="71" t="s">
        <v>109</v>
      </c>
      <c r="K22" s="51">
        <f>C148</f>
        <v>0</v>
      </c>
      <c r="L22" s="46" t="e">
        <f t="shared" si="5"/>
        <v>#DIV/0!</v>
      </c>
      <c r="M22" s="169"/>
      <c r="N22" s="168"/>
      <c r="O22" s="36"/>
      <c r="P22" s="36"/>
      <c r="Q22" s="36"/>
      <c r="R22" s="36"/>
      <c r="S22" s="36"/>
      <c r="T22" s="36"/>
    </row>
    <row r="23" spans="1:20" ht="16">
      <c r="A23" s="58" t="s">
        <v>57</v>
      </c>
      <c r="B23" s="41"/>
      <c r="C23" s="41"/>
      <c r="D23" s="47">
        <f t="shared" si="6"/>
        <v>0</v>
      </c>
      <c r="E23" s="59"/>
      <c r="F23" s="42">
        <f t="shared" si="7"/>
        <v>0</v>
      </c>
      <c r="G23" s="43"/>
      <c r="H23" s="130"/>
      <c r="I23" s="34"/>
      <c r="J23" s="191" t="str">
        <f>A9</f>
        <v>Total</v>
      </c>
      <c r="K23" s="192">
        <f t="shared" ref="K23:L23" si="8">SUM(K11:K22)</f>
        <v>0</v>
      </c>
      <c r="L23" s="193" t="e">
        <f t="shared" si="8"/>
        <v>#DIV/0!</v>
      </c>
      <c r="M23" s="169"/>
      <c r="N23" s="168"/>
      <c r="O23" s="36"/>
      <c r="P23" s="36"/>
      <c r="Q23" s="36"/>
      <c r="R23" s="36"/>
      <c r="S23" s="36"/>
      <c r="T23" s="36"/>
    </row>
    <row r="24" spans="1:20" ht="16">
      <c r="A24" s="58" t="s">
        <v>58</v>
      </c>
      <c r="B24" s="41"/>
      <c r="C24" s="41"/>
      <c r="D24" s="47">
        <f t="shared" si="6"/>
        <v>0</v>
      </c>
      <c r="E24" s="59"/>
      <c r="F24" s="42">
        <f t="shared" si="7"/>
        <v>0</v>
      </c>
      <c r="G24" s="43"/>
      <c r="H24" s="130"/>
      <c r="I24" s="34"/>
      <c r="J24" s="72"/>
      <c r="K24" s="72"/>
      <c r="L24" s="72"/>
      <c r="M24" s="73"/>
      <c r="N24" s="74"/>
      <c r="O24" s="36"/>
      <c r="P24" s="36"/>
      <c r="Q24" s="36"/>
      <c r="R24" s="36"/>
      <c r="S24" s="36"/>
      <c r="T24" s="36"/>
    </row>
    <row r="25" spans="1:20" ht="16">
      <c r="A25" s="58" t="s">
        <v>59</v>
      </c>
      <c r="B25" s="41"/>
      <c r="C25" s="41"/>
      <c r="D25" s="47">
        <f t="shared" si="6"/>
        <v>0</v>
      </c>
      <c r="E25" s="59"/>
      <c r="F25" s="42">
        <f t="shared" si="7"/>
        <v>0</v>
      </c>
      <c r="G25" s="43"/>
      <c r="H25" s="130"/>
      <c r="I25" s="34"/>
      <c r="J25" s="207" t="str">
        <f>G3</f>
        <v>Paid by</v>
      </c>
      <c r="K25" s="208"/>
      <c r="L25" s="208"/>
      <c r="M25" s="73"/>
      <c r="N25" s="74"/>
      <c r="O25" s="36"/>
      <c r="P25" s="36"/>
      <c r="Q25" s="36"/>
      <c r="R25" s="36"/>
      <c r="S25" s="36"/>
      <c r="T25" s="36"/>
    </row>
    <row r="26" spans="1:20" ht="16">
      <c r="A26" s="58" t="s">
        <v>60</v>
      </c>
      <c r="B26" s="41"/>
      <c r="C26" s="41"/>
      <c r="D26" s="47">
        <f t="shared" si="6"/>
        <v>0</v>
      </c>
      <c r="E26" s="59"/>
      <c r="F26" s="42">
        <f t="shared" si="7"/>
        <v>0</v>
      </c>
      <c r="G26" s="43"/>
      <c r="H26" s="130"/>
      <c r="I26" s="34"/>
      <c r="J26" s="75" t="s">
        <v>29</v>
      </c>
      <c r="K26" s="51">
        <f>SUMIF(G4:G148,J26,C4:C148)</f>
        <v>0</v>
      </c>
      <c r="L26" s="46" t="e">
        <f t="shared" ref="L26:L30" si="9">K26/$K$5</f>
        <v>#DIV/0!</v>
      </c>
      <c r="M26" s="73"/>
      <c r="N26" s="74"/>
      <c r="O26" s="36"/>
      <c r="P26" s="36"/>
      <c r="Q26" s="36"/>
      <c r="R26" s="36"/>
      <c r="S26" s="36"/>
      <c r="T26" s="36"/>
    </row>
    <row r="27" spans="1:20" ht="16">
      <c r="A27" s="58" t="s">
        <v>61</v>
      </c>
      <c r="B27" s="41"/>
      <c r="C27" s="41"/>
      <c r="D27" s="47">
        <f t="shared" si="6"/>
        <v>0</v>
      </c>
      <c r="E27" s="59"/>
      <c r="F27" s="42">
        <f t="shared" si="7"/>
        <v>0</v>
      </c>
      <c r="G27" s="43"/>
      <c r="H27" s="130"/>
      <c r="I27" s="34"/>
      <c r="J27" s="75" t="s">
        <v>40</v>
      </c>
      <c r="K27" s="51">
        <f>SUMIF(G4:G148,J27,C4:C148)</f>
        <v>0</v>
      </c>
      <c r="L27" s="46" t="e">
        <f t="shared" si="9"/>
        <v>#DIV/0!</v>
      </c>
      <c r="M27" s="73"/>
      <c r="N27" s="74"/>
      <c r="O27" s="36"/>
      <c r="P27" s="36"/>
      <c r="Q27" s="36"/>
      <c r="R27" s="36"/>
      <c r="S27" s="36"/>
      <c r="T27" s="36"/>
    </row>
    <row r="28" spans="1:20" ht="16">
      <c r="A28" s="58" t="s">
        <v>20</v>
      </c>
      <c r="B28" s="41"/>
      <c r="C28" s="41"/>
      <c r="D28" s="47">
        <f t="shared" si="6"/>
        <v>0</v>
      </c>
      <c r="E28" s="59"/>
      <c r="F28" s="42">
        <f t="shared" si="7"/>
        <v>0</v>
      </c>
      <c r="G28" s="43"/>
      <c r="H28" s="130"/>
      <c r="I28" s="34"/>
      <c r="J28" s="75" t="s">
        <v>62</v>
      </c>
      <c r="K28" s="51">
        <f>SUMIF(G4:G148,J28,C4:C148)</f>
        <v>0</v>
      </c>
      <c r="L28" s="46" t="e">
        <f t="shared" si="9"/>
        <v>#DIV/0!</v>
      </c>
      <c r="M28" s="73"/>
      <c r="N28" s="74"/>
      <c r="O28" s="36"/>
      <c r="P28" s="36"/>
      <c r="Q28" s="36"/>
      <c r="R28" s="36"/>
      <c r="S28" s="36"/>
      <c r="T28" s="36"/>
    </row>
    <row r="29" spans="1:20" ht="16">
      <c r="A29" s="55" t="s">
        <v>21</v>
      </c>
      <c r="B29" s="76">
        <f t="shared" ref="B29:F29" si="10">SUBTOTAL(9,B12:B28)</f>
        <v>0</v>
      </c>
      <c r="C29" s="76">
        <f t="shared" si="10"/>
        <v>0</v>
      </c>
      <c r="D29" s="76">
        <f t="shared" si="10"/>
        <v>0</v>
      </c>
      <c r="E29" s="76">
        <f t="shared" si="10"/>
        <v>0</v>
      </c>
      <c r="F29" s="76">
        <f t="shared" si="10"/>
        <v>0</v>
      </c>
      <c r="G29" s="77"/>
      <c r="H29" s="133"/>
      <c r="I29" s="34"/>
      <c r="J29" s="75" t="s">
        <v>63</v>
      </c>
      <c r="K29" s="51">
        <f>SUMIF(G4:G148,J29,C4:C148)</f>
        <v>0</v>
      </c>
      <c r="L29" s="46" t="e">
        <f t="shared" si="9"/>
        <v>#DIV/0!</v>
      </c>
      <c r="M29" s="73"/>
      <c r="N29" s="74"/>
      <c r="O29" s="36"/>
      <c r="P29" s="36"/>
      <c r="Q29" s="36"/>
      <c r="R29" s="36"/>
      <c r="S29" s="36"/>
      <c r="T29" s="36"/>
    </row>
    <row r="30" spans="1:20" ht="18">
      <c r="A30" s="24" t="str">
        <f>J13</f>
        <v>Bachelorette party</v>
      </c>
      <c r="B30" s="34"/>
      <c r="C30" s="34"/>
      <c r="D30" s="34"/>
      <c r="E30" s="34"/>
      <c r="F30" s="34"/>
      <c r="G30" s="34"/>
      <c r="H30" s="128"/>
      <c r="I30" s="34"/>
      <c r="J30" s="75" t="s">
        <v>65</v>
      </c>
      <c r="K30" s="51">
        <f>SUMIF(G4:G148,J30,C4:C148)</f>
        <v>0</v>
      </c>
      <c r="L30" s="46" t="e">
        <f t="shared" si="9"/>
        <v>#DIV/0!</v>
      </c>
      <c r="M30" s="73"/>
      <c r="N30" s="74"/>
      <c r="O30" s="36"/>
      <c r="P30" s="36"/>
      <c r="Q30" s="36"/>
      <c r="R30" s="36"/>
      <c r="S30" s="36"/>
      <c r="T30" s="36"/>
    </row>
    <row r="31" spans="1:20" ht="16">
      <c r="A31" s="78" t="str">
        <f t="shared" ref="A31:H31" si="11">A3</f>
        <v>Type</v>
      </c>
      <c r="B31" s="79" t="str">
        <f t="shared" si="11"/>
        <v>Expected expense</v>
      </c>
      <c r="C31" s="79" t="str">
        <f t="shared" si="11"/>
        <v>Actual expense</v>
      </c>
      <c r="D31" s="79" t="str">
        <f t="shared" si="11"/>
        <v>Over/Under</v>
      </c>
      <c r="E31" s="79" t="str">
        <f t="shared" si="11"/>
        <v>Advance</v>
      </c>
      <c r="F31" s="79" t="str">
        <f t="shared" si="11"/>
        <v>Surcharge</v>
      </c>
      <c r="G31" s="79" t="str">
        <f t="shared" si="11"/>
        <v>Paid by</v>
      </c>
      <c r="H31" s="134" t="str">
        <f t="shared" si="11"/>
        <v>Notes</v>
      </c>
      <c r="I31" s="34"/>
      <c r="J31" s="191" t="str">
        <f>A9</f>
        <v>Total</v>
      </c>
      <c r="K31" s="192">
        <f t="shared" ref="K31:L31" si="12">SUM(K26:K30)</f>
        <v>0</v>
      </c>
      <c r="L31" s="193" t="e">
        <f t="shared" si="12"/>
        <v>#DIV/0!</v>
      </c>
      <c r="M31" s="80"/>
      <c r="N31" s="81"/>
      <c r="O31" s="36"/>
      <c r="P31" s="36"/>
      <c r="Q31" s="36"/>
      <c r="R31" s="36"/>
      <c r="S31" s="36"/>
      <c r="T31" s="36"/>
    </row>
    <row r="32" spans="1:20" ht="16">
      <c r="A32" s="40" t="s">
        <v>66</v>
      </c>
      <c r="B32" s="41"/>
      <c r="C32" s="41"/>
      <c r="D32" s="47">
        <f t="shared" ref="D32:D39" si="13">$B32-$C32</f>
        <v>0</v>
      </c>
      <c r="E32" s="59"/>
      <c r="F32" s="42">
        <f t="shared" ref="F32:F39" si="14">C32-E32</f>
        <v>0</v>
      </c>
      <c r="G32" s="43"/>
      <c r="H32" s="130"/>
      <c r="I32" s="34"/>
      <c r="J32" s="82"/>
      <c r="K32" s="82"/>
      <c r="L32" s="82"/>
      <c r="M32" s="83"/>
      <c r="N32" s="83"/>
      <c r="O32" s="36"/>
      <c r="P32" s="36"/>
      <c r="Q32" s="36"/>
      <c r="R32" s="36"/>
      <c r="S32" s="36"/>
      <c r="T32" s="36"/>
    </row>
    <row r="33" spans="1:20" ht="16">
      <c r="A33" s="68" t="s">
        <v>67</v>
      </c>
      <c r="B33" s="41"/>
      <c r="C33" s="41"/>
      <c r="D33" s="47">
        <f t="shared" si="13"/>
        <v>0</v>
      </c>
      <c r="E33" s="59"/>
      <c r="F33" s="42">
        <f t="shared" si="14"/>
        <v>0</v>
      </c>
      <c r="G33" s="43"/>
      <c r="H33" s="130"/>
      <c r="I33" s="34"/>
      <c r="J33" s="82"/>
      <c r="K33" s="82"/>
      <c r="L33" s="82"/>
      <c r="M33" s="83"/>
      <c r="N33" s="83"/>
      <c r="O33" s="36"/>
      <c r="P33" s="36"/>
      <c r="Q33" s="36"/>
      <c r="R33" s="36"/>
      <c r="S33" s="36"/>
      <c r="T33" s="36"/>
    </row>
    <row r="34" spans="1:20" ht="16">
      <c r="A34" s="40" t="s">
        <v>30</v>
      </c>
      <c r="B34" s="41"/>
      <c r="C34" s="41"/>
      <c r="D34" s="47">
        <f t="shared" si="13"/>
        <v>0</v>
      </c>
      <c r="E34" s="59"/>
      <c r="F34" s="42">
        <f t="shared" si="14"/>
        <v>0</v>
      </c>
      <c r="G34" s="43"/>
      <c r="H34" s="130"/>
      <c r="I34" s="34"/>
      <c r="J34" s="84"/>
      <c r="K34" s="84"/>
      <c r="L34" s="84"/>
      <c r="M34" s="34"/>
      <c r="N34" s="34"/>
      <c r="O34" s="36"/>
      <c r="P34" s="36"/>
      <c r="Q34" s="36"/>
      <c r="R34" s="36"/>
      <c r="S34" s="36"/>
      <c r="T34" s="36"/>
    </row>
    <row r="35" spans="1:20" ht="16">
      <c r="A35" s="40" t="s">
        <v>43</v>
      </c>
      <c r="B35" s="41"/>
      <c r="C35" s="41"/>
      <c r="D35" s="47">
        <f t="shared" si="13"/>
        <v>0</v>
      </c>
      <c r="E35" s="59"/>
      <c r="F35" s="42">
        <f t="shared" si="14"/>
        <v>0</v>
      </c>
      <c r="G35" s="43"/>
      <c r="H35" s="130"/>
      <c r="I35" s="34"/>
      <c r="J35" s="34"/>
      <c r="K35" s="34"/>
      <c r="L35" s="34"/>
      <c r="M35" s="34"/>
      <c r="N35" s="34"/>
      <c r="O35" s="36"/>
      <c r="P35" s="36"/>
      <c r="Q35" s="36"/>
      <c r="R35" s="36"/>
      <c r="S35" s="36"/>
      <c r="T35" s="36"/>
    </row>
    <row r="36" spans="1:20" ht="16">
      <c r="A36" s="40" t="s">
        <v>38</v>
      </c>
      <c r="B36" s="41"/>
      <c r="C36" s="41"/>
      <c r="D36" s="47">
        <f t="shared" si="13"/>
        <v>0</v>
      </c>
      <c r="E36" s="59"/>
      <c r="F36" s="42">
        <f t="shared" si="14"/>
        <v>0</v>
      </c>
      <c r="G36" s="43"/>
      <c r="H36" s="130"/>
      <c r="I36" s="34"/>
      <c r="J36" s="34"/>
      <c r="K36" s="34"/>
      <c r="L36" s="34"/>
      <c r="M36" s="34"/>
      <c r="N36" s="34"/>
      <c r="O36" s="36"/>
      <c r="P36" s="36"/>
      <c r="Q36" s="36"/>
      <c r="R36" s="36"/>
      <c r="S36" s="36"/>
      <c r="T36" s="36"/>
    </row>
    <row r="37" spans="1:20" ht="16">
      <c r="A37" s="40" t="s">
        <v>68</v>
      </c>
      <c r="B37" s="41"/>
      <c r="C37" s="41"/>
      <c r="D37" s="47">
        <f t="shared" si="13"/>
        <v>0</v>
      </c>
      <c r="E37" s="59"/>
      <c r="F37" s="42">
        <f t="shared" si="14"/>
        <v>0</v>
      </c>
      <c r="G37" s="43"/>
      <c r="H37" s="130"/>
      <c r="I37" s="34"/>
      <c r="J37" s="34"/>
      <c r="K37" s="34"/>
      <c r="L37" s="34"/>
      <c r="M37" s="34"/>
      <c r="N37" s="34"/>
      <c r="O37" s="36"/>
      <c r="P37" s="36"/>
      <c r="Q37" s="36"/>
      <c r="R37" s="36"/>
      <c r="S37" s="36"/>
      <c r="T37" s="36"/>
    </row>
    <row r="38" spans="1:20" ht="16">
      <c r="A38" s="40" t="s">
        <v>10</v>
      </c>
      <c r="B38" s="41"/>
      <c r="C38" s="41"/>
      <c r="D38" s="47">
        <f t="shared" si="13"/>
        <v>0</v>
      </c>
      <c r="E38" s="59"/>
      <c r="F38" s="42">
        <f t="shared" si="14"/>
        <v>0</v>
      </c>
      <c r="G38" s="43"/>
      <c r="H38" s="130"/>
      <c r="I38" s="34"/>
      <c r="J38" s="34"/>
      <c r="K38" s="34"/>
      <c r="L38" s="34"/>
      <c r="M38" s="34"/>
      <c r="N38" s="34"/>
      <c r="O38" s="36"/>
      <c r="P38" s="36"/>
      <c r="Q38" s="36"/>
      <c r="R38" s="36"/>
      <c r="S38" s="36"/>
      <c r="T38" s="36"/>
    </row>
    <row r="39" spans="1:20" ht="16">
      <c r="A39" s="40" t="s">
        <v>20</v>
      </c>
      <c r="B39" s="41"/>
      <c r="C39" s="41"/>
      <c r="D39" s="47">
        <f t="shared" si="13"/>
        <v>0</v>
      </c>
      <c r="E39" s="59"/>
      <c r="F39" s="42">
        <f t="shared" si="14"/>
        <v>0</v>
      </c>
      <c r="G39" s="43"/>
      <c r="H39" s="130"/>
      <c r="I39" s="34"/>
      <c r="J39" s="34"/>
      <c r="K39" s="34"/>
      <c r="L39" s="34"/>
      <c r="M39" s="34"/>
      <c r="N39" s="34"/>
      <c r="O39" s="36"/>
      <c r="P39" s="36"/>
      <c r="Q39" s="36"/>
      <c r="R39" s="85"/>
      <c r="S39" s="36"/>
      <c r="T39" s="36"/>
    </row>
    <row r="40" spans="1:20" ht="16">
      <c r="A40" s="78" t="s">
        <v>21</v>
      </c>
      <c r="B40" s="86">
        <f t="shared" ref="B40:C40" si="15">SUBTOTAL(9,B32:B39)</f>
        <v>0</v>
      </c>
      <c r="C40" s="86">
        <f t="shared" si="15"/>
        <v>0</v>
      </c>
      <c r="D40" s="86">
        <f t="shared" ref="D40:F40" si="16">SUBTOTAL(9,D33:D39)</f>
        <v>0</v>
      </c>
      <c r="E40" s="86">
        <f>SUBTOTAL(9,E32:E39)</f>
        <v>0</v>
      </c>
      <c r="F40" s="86">
        <f t="shared" si="16"/>
        <v>0</v>
      </c>
      <c r="G40" s="87"/>
      <c r="H40" s="135"/>
      <c r="I40" s="34"/>
      <c r="J40" s="34"/>
      <c r="K40" s="34"/>
      <c r="L40" s="34"/>
      <c r="M40" s="34"/>
      <c r="N40" s="34"/>
      <c r="O40" s="36"/>
      <c r="P40" s="36"/>
      <c r="Q40" s="36"/>
      <c r="R40" s="36"/>
      <c r="S40" s="36"/>
      <c r="T40" s="36"/>
    </row>
    <row r="41" spans="1:20" ht="18">
      <c r="A41" s="25" t="str">
        <f>J14</f>
        <v>Bachelor party</v>
      </c>
      <c r="B41" s="34"/>
      <c r="C41" s="34"/>
      <c r="D41" s="34"/>
      <c r="E41" s="34"/>
      <c r="F41" s="34"/>
      <c r="G41" s="34"/>
      <c r="H41" s="128"/>
      <c r="I41" s="34"/>
      <c r="J41" s="34"/>
      <c r="K41" s="34"/>
      <c r="L41" s="34"/>
      <c r="M41" s="34"/>
      <c r="N41" s="34"/>
      <c r="O41" s="36"/>
      <c r="P41" s="36"/>
      <c r="Q41" s="36"/>
      <c r="R41" s="36"/>
      <c r="S41" s="36"/>
      <c r="T41" s="36"/>
    </row>
    <row r="42" spans="1:20" ht="16">
      <c r="A42" s="88" t="str">
        <f t="shared" ref="A42:H42" si="17">A3</f>
        <v>Type</v>
      </c>
      <c r="B42" s="89" t="str">
        <f t="shared" si="17"/>
        <v>Expected expense</v>
      </c>
      <c r="C42" s="89" t="str">
        <f t="shared" si="17"/>
        <v>Actual expense</v>
      </c>
      <c r="D42" s="89" t="str">
        <f t="shared" si="17"/>
        <v>Over/Under</v>
      </c>
      <c r="E42" s="89" t="str">
        <f t="shared" si="17"/>
        <v>Advance</v>
      </c>
      <c r="F42" s="89" t="str">
        <f t="shared" si="17"/>
        <v>Surcharge</v>
      </c>
      <c r="G42" s="89" t="str">
        <f t="shared" si="17"/>
        <v>Paid by</v>
      </c>
      <c r="H42" s="136" t="str">
        <f t="shared" si="17"/>
        <v>Notes</v>
      </c>
      <c r="I42" s="34"/>
      <c r="J42" s="34"/>
      <c r="K42" s="34"/>
      <c r="L42" s="34"/>
      <c r="M42" s="34"/>
      <c r="N42" s="34"/>
      <c r="O42" s="36"/>
      <c r="P42" s="36"/>
      <c r="Q42" s="36"/>
      <c r="R42" s="36"/>
      <c r="S42" s="36"/>
      <c r="T42" s="36"/>
    </row>
    <row r="43" spans="1:20" ht="16">
      <c r="A43" s="40" t="s">
        <v>66</v>
      </c>
      <c r="B43" s="41"/>
      <c r="C43" s="41"/>
      <c r="D43" s="47">
        <f t="shared" ref="D43:D50" si="18">$B43-$C43</f>
        <v>0</v>
      </c>
      <c r="E43" s="59"/>
      <c r="F43" s="42">
        <f t="shared" ref="F43:F50" si="19">C43-E43</f>
        <v>0</v>
      </c>
      <c r="G43" s="43"/>
      <c r="H43" s="130"/>
      <c r="I43" s="34"/>
      <c r="J43" s="34"/>
      <c r="K43" s="34"/>
      <c r="L43" s="34"/>
      <c r="M43" s="34"/>
      <c r="N43" s="34"/>
      <c r="O43" s="36"/>
      <c r="P43" s="36"/>
      <c r="Q43" s="36"/>
      <c r="R43" s="36"/>
      <c r="S43" s="36"/>
      <c r="T43" s="36"/>
    </row>
    <row r="44" spans="1:20" ht="16">
      <c r="A44" s="68" t="s">
        <v>67</v>
      </c>
      <c r="B44" s="41"/>
      <c r="C44" s="41"/>
      <c r="D44" s="47">
        <f t="shared" si="18"/>
        <v>0</v>
      </c>
      <c r="E44" s="59"/>
      <c r="F44" s="42">
        <f t="shared" si="19"/>
        <v>0</v>
      </c>
      <c r="G44" s="43"/>
      <c r="H44" s="130"/>
      <c r="I44" s="34"/>
      <c r="J44" s="34"/>
      <c r="K44" s="34"/>
      <c r="L44" s="34"/>
      <c r="M44" s="34"/>
      <c r="N44" s="34"/>
      <c r="O44" s="36"/>
      <c r="P44" s="36"/>
      <c r="Q44" s="36"/>
      <c r="R44" s="36"/>
      <c r="S44" s="36"/>
      <c r="T44" s="36"/>
    </row>
    <row r="45" spans="1:20" ht="16">
      <c r="A45" s="40" t="s">
        <v>30</v>
      </c>
      <c r="B45" s="41"/>
      <c r="C45" s="41"/>
      <c r="D45" s="47">
        <f t="shared" si="18"/>
        <v>0</v>
      </c>
      <c r="E45" s="59"/>
      <c r="F45" s="42">
        <f t="shared" si="19"/>
        <v>0</v>
      </c>
      <c r="G45" s="43"/>
      <c r="H45" s="130"/>
      <c r="I45" s="34"/>
      <c r="J45" s="34"/>
      <c r="K45" s="34"/>
      <c r="L45" s="34"/>
      <c r="M45" s="34"/>
      <c r="N45" s="34"/>
      <c r="O45" s="36"/>
      <c r="P45" s="36"/>
      <c r="Q45" s="36"/>
      <c r="R45" s="36"/>
      <c r="S45" s="36"/>
      <c r="T45" s="36"/>
    </row>
    <row r="46" spans="1:20" ht="16">
      <c r="A46" s="40" t="s">
        <v>43</v>
      </c>
      <c r="B46" s="41"/>
      <c r="C46" s="41"/>
      <c r="D46" s="47">
        <f t="shared" si="18"/>
        <v>0</v>
      </c>
      <c r="E46" s="59"/>
      <c r="F46" s="42">
        <f t="shared" si="19"/>
        <v>0</v>
      </c>
      <c r="G46" s="43"/>
      <c r="H46" s="130"/>
      <c r="I46" s="34"/>
      <c r="J46" s="34"/>
      <c r="K46" s="34"/>
      <c r="L46" s="34"/>
      <c r="M46" s="34"/>
      <c r="N46" s="34"/>
      <c r="O46" s="36"/>
      <c r="P46" s="36"/>
      <c r="Q46" s="36"/>
      <c r="R46" s="36"/>
      <c r="S46" s="36"/>
      <c r="T46" s="36"/>
    </row>
    <row r="47" spans="1:20" ht="16">
      <c r="A47" s="40" t="s">
        <v>38</v>
      </c>
      <c r="B47" s="41"/>
      <c r="C47" s="41"/>
      <c r="D47" s="47">
        <f t="shared" si="18"/>
        <v>0</v>
      </c>
      <c r="E47" s="59"/>
      <c r="F47" s="42">
        <f t="shared" si="19"/>
        <v>0</v>
      </c>
      <c r="G47" s="43"/>
      <c r="H47" s="130"/>
      <c r="I47" s="34"/>
      <c r="J47" s="34"/>
      <c r="K47" s="34"/>
      <c r="L47" s="34"/>
      <c r="M47" s="34"/>
      <c r="N47" s="34"/>
      <c r="O47" s="36"/>
      <c r="P47" s="36"/>
      <c r="Q47" s="36"/>
      <c r="R47" s="36"/>
      <c r="S47" s="36"/>
      <c r="T47" s="36"/>
    </row>
    <row r="48" spans="1:20" ht="16">
      <c r="A48" s="40" t="s">
        <v>68</v>
      </c>
      <c r="B48" s="41"/>
      <c r="C48" s="41"/>
      <c r="D48" s="47">
        <f t="shared" si="18"/>
        <v>0</v>
      </c>
      <c r="E48" s="59"/>
      <c r="F48" s="42">
        <f t="shared" si="19"/>
        <v>0</v>
      </c>
      <c r="G48" s="43"/>
      <c r="H48" s="130"/>
      <c r="I48" s="34"/>
      <c r="J48" s="34"/>
      <c r="K48" s="34"/>
      <c r="L48" s="34"/>
      <c r="M48" s="34"/>
      <c r="N48" s="34"/>
      <c r="O48" s="36"/>
      <c r="P48" s="36"/>
      <c r="Q48" s="36"/>
      <c r="R48" s="36"/>
      <c r="S48" s="36"/>
      <c r="T48" s="36"/>
    </row>
    <row r="49" spans="1:20" ht="16">
      <c r="A49" s="40" t="s">
        <v>10</v>
      </c>
      <c r="B49" s="41"/>
      <c r="C49" s="41"/>
      <c r="D49" s="47">
        <f t="shared" si="18"/>
        <v>0</v>
      </c>
      <c r="E49" s="59"/>
      <c r="F49" s="42">
        <f t="shared" si="19"/>
        <v>0</v>
      </c>
      <c r="G49" s="43"/>
      <c r="H49" s="130"/>
      <c r="I49" s="34"/>
      <c r="J49" s="34"/>
      <c r="K49" s="34"/>
      <c r="L49" s="34"/>
      <c r="M49" s="34"/>
      <c r="N49" s="34"/>
      <c r="O49" s="36"/>
      <c r="P49" s="36"/>
      <c r="Q49" s="36"/>
      <c r="R49" s="36"/>
      <c r="S49" s="36"/>
      <c r="T49" s="36"/>
    </row>
    <row r="50" spans="1:20" ht="16">
      <c r="A50" s="40" t="s">
        <v>20</v>
      </c>
      <c r="B50" s="41"/>
      <c r="C50" s="41"/>
      <c r="D50" s="47">
        <f t="shared" si="18"/>
        <v>0</v>
      </c>
      <c r="E50" s="59"/>
      <c r="F50" s="42">
        <f t="shared" si="19"/>
        <v>0</v>
      </c>
      <c r="G50" s="43"/>
      <c r="H50" s="130"/>
      <c r="I50" s="34"/>
      <c r="J50" s="34"/>
      <c r="K50" s="34"/>
      <c r="L50" s="34"/>
      <c r="M50" s="34"/>
      <c r="N50" s="34"/>
      <c r="O50" s="36"/>
      <c r="P50" s="36"/>
      <c r="Q50" s="36"/>
      <c r="R50" s="36"/>
      <c r="S50" s="36"/>
      <c r="T50" s="36"/>
    </row>
    <row r="51" spans="1:20" ht="16">
      <c r="A51" s="88" t="s">
        <v>21</v>
      </c>
      <c r="B51" s="90">
        <f t="shared" ref="B51:C51" si="20">SUBTOTAL(9,B43:B50)</f>
        <v>0</v>
      </c>
      <c r="C51" s="90">
        <f t="shared" si="20"/>
        <v>0</v>
      </c>
      <c r="D51" s="90">
        <f t="shared" ref="D51:F51" si="21">SUBTOTAL(9,D44:D50)</f>
        <v>0</v>
      </c>
      <c r="E51" s="90">
        <f>SUBTOTAL(9,E43:E50)</f>
        <v>0</v>
      </c>
      <c r="F51" s="90">
        <f t="shared" si="21"/>
        <v>0</v>
      </c>
      <c r="G51" s="91"/>
      <c r="H51" s="137"/>
      <c r="I51" s="34"/>
      <c r="J51" s="34"/>
      <c r="K51" s="34"/>
      <c r="L51" s="34"/>
      <c r="M51" s="34"/>
      <c r="N51" s="34"/>
      <c r="O51" s="36"/>
      <c r="P51" s="36"/>
      <c r="Q51" s="36"/>
      <c r="R51" s="36"/>
      <c r="S51" s="36"/>
      <c r="T51" s="36"/>
    </row>
    <row r="52" spans="1:20" ht="18">
      <c r="A52" s="26" t="str">
        <f>J15</f>
        <v>Rehearsel</v>
      </c>
      <c r="B52" s="34"/>
      <c r="C52" s="34"/>
      <c r="D52" s="34"/>
      <c r="E52" s="34"/>
      <c r="F52" s="34"/>
      <c r="G52" s="34"/>
      <c r="H52" s="128"/>
      <c r="I52" s="34"/>
      <c r="J52" s="34"/>
      <c r="K52" s="34"/>
      <c r="L52" s="34"/>
      <c r="M52" s="34"/>
      <c r="N52" s="34"/>
      <c r="O52" s="36"/>
      <c r="P52" s="36"/>
      <c r="Q52" s="36"/>
      <c r="R52" s="36"/>
      <c r="S52" s="36"/>
      <c r="T52" s="36"/>
    </row>
    <row r="53" spans="1:20" ht="16">
      <c r="A53" s="92" t="str">
        <f t="shared" ref="A53:H53" si="22">A3</f>
        <v>Type</v>
      </c>
      <c r="B53" s="93" t="str">
        <f t="shared" si="22"/>
        <v>Expected expense</v>
      </c>
      <c r="C53" s="93" t="str">
        <f t="shared" si="22"/>
        <v>Actual expense</v>
      </c>
      <c r="D53" s="93" t="str">
        <f t="shared" si="22"/>
        <v>Over/Under</v>
      </c>
      <c r="E53" s="93" t="str">
        <f t="shared" si="22"/>
        <v>Advance</v>
      </c>
      <c r="F53" s="93" t="str">
        <f t="shared" si="22"/>
        <v>Surcharge</v>
      </c>
      <c r="G53" s="93" t="str">
        <f t="shared" si="22"/>
        <v>Paid by</v>
      </c>
      <c r="H53" s="138" t="str">
        <f t="shared" si="22"/>
        <v>Notes</v>
      </c>
      <c r="I53" s="34"/>
      <c r="J53" s="34"/>
      <c r="K53" s="34"/>
      <c r="L53" s="34"/>
      <c r="M53" s="34"/>
      <c r="N53" s="34"/>
      <c r="O53" s="36"/>
      <c r="P53" s="36"/>
      <c r="Q53" s="36"/>
      <c r="R53" s="36"/>
      <c r="S53" s="36"/>
      <c r="T53" s="36"/>
    </row>
    <row r="54" spans="1:20" ht="16">
      <c r="A54" s="40" t="s">
        <v>22</v>
      </c>
      <c r="B54" s="41"/>
      <c r="C54" s="41"/>
      <c r="D54" s="47">
        <f t="shared" ref="D54:D58" si="23">$B54-$C54</f>
        <v>0</v>
      </c>
      <c r="E54" s="59"/>
      <c r="F54" s="42">
        <f t="shared" ref="F54:F58" si="24">C54-E54</f>
        <v>0</v>
      </c>
      <c r="G54" s="43"/>
      <c r="H54" s="130"/>
      <c r="I54" s="34"/>
      <c r="J54" s="34"/>
      <c r="K54" s="34"/>
      <c r="L54" s="34"/>
      <c r="M54" s="34"/>
      <c r="N54" s="34"/>
      <c r="O54" s="36"/>
      <c r="P54" s="36"/>
      <c r="Q54" s="36"/>
      <c r="R54" s="36"/>
      <c r="S54" s="36"/>
      <c r="T54" s="36"/>
    </row>
    <row r="55" spans="1:20" ht="16">
      <c r="A55" s="40" t="s">
        <v>43</v>
      </c>
      <c r="B55" s="41"/>
      <c r="C55" s="41"/>
      <c r="D55" s="47">
        <f t="shared" si="23"/>
        <v>0</v>
      </c>
      <c r="E55" s="59"/>
      <c r="F55" s="42">
        <f t="shared" si="24"/>
        <v>0</v>
      </c>
      <c r="G55" s="43"/>
      <c r="H55" s="130"/>
      <c r="I55" s="34"/>
      <c r="J55" s="34"/>
      <c r="K55" s="34"/>
      <c r="L55" s="34"/>
      <c r="M55" s="34"/>
      <c r="N55" s="34"/>
      <c r="O55" s="36"/>
      <c r="P55" s="36"/>
      <c r="Q55" s="36"/>
      <c r="R55" s="36"/>
      <c r="S55" s="36"/>
      <c r="T55" s="36"/>
    </row>
    <row r="56" spans="1:20" ht="16">
      <c r="A56" s="40" t="s">
        <v>38</v>
      </c>
      <c r="B56" s="41"/>
      <c r="C56" s="41"/>
      <c r="D56" s="47">
        <f t="shared" si="23"/>
        <v>0</v>
      </c>
      <c r="E56" s="59"/>
      <c r="F56" s="42">
        <f t="shared" si="24"/>
        <v>0</v>
      </c>
      <c r="G56" s="43"/>
      <c r="H56" s="130"/>
      <c r="I56" s="34"/>
      <c r="J56" s="34"/>
      <c r="K56" s="34"/>
      <c r="L56" s="34"/>
      <c r="M56" s="34"/>
      <c r="N56" s="34"/>
      <c r="O56" s="36"/>
      <c r="P56" s="36"/>
      <c r="Q56" s="36"/>
      <c r="R56" s="36"/>
      <c r="S56" s="36"/>
      <c r="T56" s="36"/>
    </row>
    <row r="57" spans="1:20" ht="16">
      <c r="A57" s="40" t="s">
        <v>10</v>
      </c>
      <c r="B57" s="41"/>
      <c r="C57" s="41"/>
      <c r="D57" s="47">
        <f t="shared" si="23"/>
        <v>0</v>
      </c>
      <c r="E57" s="59"/>
      <c r="F57" s="42">
        <f t="shared" si="24"/>
        <v>0</v>
      </c>
      <c r="G57" s="43"/>
      <c r="H57" s="130"/>
      <c r="I57" s="34"/>
      <c r="J57" s="34"/>
      <c r="K57" s="34"/>
      <c r="L57" s="34"/>
      <c r="M57" s="34"/>
      <c r="N57" s="34"/>
      <c r="O57" s="36"/>
      <c r="P57" s="36"/>
      <c r="Q57" s="36"/>
      <c r="R57" s="36"/>
      <c r="S57" s="36"/>
      <c r="T57" s="36"/>
    </row>
    <row r="58" spans="1:20" ht="16">
      <c r="A58" s="40" t="s">
        <v>20</v>
      </c>
      <c r="B58" s="41"/>
      <c r="C58" s="41"/>
      <c r="D58" s="47">
        <f t="shared" si="23"/>
        <v>0</v>
      </c>
      <c r="E58" s="59"/>
      <c r="F58" s="42">
        <f t="shared" si="24"/>
        <v>0</v>
      </c>
      <c r="G58" s="43"/>
      <c r="H58" s="130"/>
      <c r="I58" s="34"/>
      <c r="J58" s="34"/>
      <c r="K58" s="34"/>
      <c r="L58" s="34"/>
      <c r="M58" s="34"/>
      <c r="N58" s="34"/>
      <c r="O58" s="36"/>
      <c r="P58" s="36"/>
      <c r="Q58" s="36"/>
      <c r="R58" s="36"/>
      <c r="S58" s="36"/>
      <c r="T58" s="36"/>
    </row>
    <row r="59" spans="1:20" ht="16">
      <c r="A59" s="92" t="s">
        <v>21</v>
      </c>
      <c r="B59" s="94">
        <f t="shared" ref="B59:F59" si="25">SUBTOTAL(9,B54:B58)</f>
        <v>0</v>
      </c>
      <c r="C59" s="94">
        <f t="shared" si="25"/>
        <v>0</v>
      </c>
      <c r="D59" s="94">
        <f t="shared" si="25"/>
        <v>0</v>
      </c>
      <c r="E59" s="94">
        <f t="shared" si="25"/>
        <v>0</v>
      </c>
      <c r="F59" s="94">
        <f t="shared" si="25"/>
        <v>0</v>
      </c>
      <c r="G59" s="95"/>
      <c r="H59" s="139"/>
      <c r="I59" s="34"/>
      <c r="J59" s="34"/>
      <c r="K59" s="34"/>
      <c r="L59" s="34"/>
      <c r="M59" s="34"/>
      <c r="N59" s="34"/>
      <c r="O59" s="36"/>
      <c r="P59" s="36"/>
      <c r="Q59" s="36"/>
      <c r="R59" s="36"/>
      <c r="S59" s="36"/>
      <c r="T59" s="36"/>
    </row>
    <row r="60" spans="1:20" ht="18">
      <c r="A60" s="27" t="str">
        <f>J16</f>
        <v>Fees and accommodation</v>
      </c>
      <c r="B60" s="34"/>
      <c r="C60" s="34"/>
      <c r="D60" s="34"/>
      <c r="E60" s="34"/>
      <c r="F60" s="34"/>
      <c r="G60" s="34"/>
      <c r="H60" s="128"/>
      <c r="I60" s="34"/>
      <c r="J60" s="34"/>
      <c r="K60" s="34"/>
      <c r="L60" s="34"/>
      <c r="M60" s="34"/>
      <c r="N60" s="34"/>
      <c r="O60" s="36"/>
      <c r="P60" s="36"/>
      <c r="Q60" s="36"/>
      <c r="R60" s="36"/>
      <c r="S60" s="36"/>
      <c r="T60" s="36"/>
    </row>
    <row r="61" spans="1:20" ht="16">
      <c r="A61" s="96" t="str">
        <f t="shared" ref="A61:H61" si="26">A3</f>
        <v>Type</v>
      </c>
      <c r="B61" s="97" t="str">
        <f t="shared" si="26"/>
        <v>Expected expense</v>
      </c>
      <c r="C61" s="97" t="str">
        <f t="shared" si="26"/>
        <v>Actual expense</v>
      </c>
      <c r="D61" s="97" t="str">
        <f t="shared" si="26"/>
        <v>Over/Under</v>
      </c>
      <c r="E61" s="97" t="str">
        <f t="shared" si="26"/>
        <v>Advance</v>
      </c>
      <c r="F61" s="97" t="str">
        <f t="shared" si="26"/>
        <v>Surcharge</v>
      </c>
      <c r="G61" s="97" t="str">
        <f t="shared" si="26"/>
        <v>Paid by</v>
      </c>
      <c r="H61" s="140" t="str">
        <f t="shared" si="26"/>
        <v>Notes</v>
      </c>
      <c r="I61" s="34"/>
      <c r="J61" s="34"/>
      <c r="K61" s="34"/>
      <c r="L61" s="34"/>
      <c r="M61" s="34"/>
      <c r="N61" s="34"/>
      <c r="O61" s="36"/>
      <c r="P61" s="36"/>
      <c r="Q61" s="36"/>
      <c r="R61" s="36"/>
      <c r="S61" s="36"/>
      <c r="T61" s="36"/>
    </row>
    <row r="62" spans="1:20" ht="16">
      <c r="A62" s="58" t="s">
        <v>149</v>
      </c>
      <c r="B62" s="41"/>
      <c r="C62" s="41"/>
      <c r="D62" s="47">
        <f t="shared" ref="D62:D73" si="27">$B62-$C62</f>
        <v>0</v>
      </c>
      <c r="E62" s="59"/>
      <c r="F62" s="42">
        <f t="shared" ref="F62:F73" si="28">C62-E62</f>
        <v>0</v>
      </c>
      <c r="G62" s="43"/>
      <c r="H62" s="130"/>
      <c r="I62" s="34"/>
      <c r="J62" s="34"/>
      <c r="K62" s="34"/>
      <c r="L62" s="34"/>
      <c r="M62" s="34"/>
      <c r="N62" s="34"/>
      <c r="O62" s="36"/>
      <c r="P62" s="36"/>
      <c r="Q62" s="36"/>
      <c r="R62" s="36"/>
      <c r="S62" s="36"/>
      <c r="T62" s="36"/>
    </row>
    <row r="63" spans="1:20" ht="16">
      <c r="A63" s="58" t="s">
        <v>71</v>
      </c>
      <c r="B63" s="41"/>
      <c r="C63" s="41"/>
      <c r="D63" s="47">
        <f t="shared" si="27"/>
        <v>0</v>
      </c>
      <c r="E63" s="59"/>
      <c r="F63" s="42">
        <f t="shared" si="28"/>
        <v>0</v>
      </c>
      <c r="G63" s="43"/>
      <c r="H63" s="130"/>
      <c r="I63" s="34"/>
      <c r="J63" s="34"/>
      <c r="K63" s="34"/>
      <c r="L63" s="34"/>
      <c r="M63" s="34"/>
      <c r="N63" s="34"/>
      <c r="O63" s="36"/>
      <c r="P63" s="36"/>
      <c r="Q63" s="36"/>
      <c r="R63" s="36"/>
      <c r="S63" s="36"/>
      <c r="T63" s="36"/>
    </row>
    <row r="64" spans="1:20" ht="16">
      <c r="A64" s="58" t="s">
        <v>72</v>
      </c>
      <c r="B64" s="41"/>
      <c r="C64" s="41"/>
      <c r="D64" s="47">
        <f t="shared" si="27"/>
        <v>0</v>
      </c>
      <c r="E64" s="59"/>
      <c r="F64" s="42">
        <f t="shared" si="28"/>
        <v>0</v>
      </c>
      <c r="G64" s="43"/>
      <c r="H64" s="130"/>
      <c r="I64" s="34"/>
      <c r="J64" s="34"/>
      <c r="K64" s="34"/>
      <c r="L64" s="34"/>
      <c r="M64" s="34"/>
      <c r="N64" s="34"/>
      <c r="O64" s="36"/>
      <c r="P64" s="36"/>
      <c r="Q64" s="36"/>
      <c r="R64" s="36"/>
      <c r="S64" s="36"/>
      <c r="T64" s="36"/>
    </row>
    <row r="65" spans="1:20" ht="16">
      <c r="A65" s="58" t="s">
        <v>73</v>
      </c>
      <c r="B65" s="41"/>
      <c r="C65" s="41"/>
      <c r="D65" s="47">
        <f t="shared" si="27"/>
        <v>0</v>
      </c>
      <c r="E65" s="59"/>
      <c r="F65" s="42">
        <f t="shared" si="28"/>
        <v>0</v>
      </c>
      <c r="G65" s="43"/>
      <c r="H65" s="130"/>
      <c r="I65" s="34"/>
      <c r="J65" s="34"/>
      <c r="K65" s="34"/>
      <c r="L65" s="34"/>
      <c r="M65" s="34"/>
      <c r="N65" s="34"/>
      <c r="O65" s="36"/>
      <c r="P65" s="36"/>
      <c r="Q65" s="36"/>
      <c r="R65" s="36"/>
      <c r="S65" s="36"/>
      <c r="T65" s="36"/>
    </row>
    <row r="66" spans="1:20" ht="16">
      <c r="A66" s="58" t="s">
        <v>74</v>
      </c>
      <c r="B66" s="41"/>
      <c r="C66" s="41"/>
      <c r="D66" s="47">
        <f t="shared" si="27"/>
        <v>0</v>
      </c>
      <c r="E66" s="59"/>
      <c r="F66" s="42">
        <f t="shared" si="28"/>
        <v>0</v>
      </c>
      <c r="G66" s="43"/>
      <c r="H66" s="130"/>
      <c r="I66" s="34"/>
      <c r="J66" s="34"/>
      <c r="K66" s="34"/>
      <c r="L66" s="34"/>
      <c r="M66" s="34"/>
      <c r="N66" s="34"/>
      <c r="O66" s="36"/>
      <c r="P66" s="36"/>
      <c r="Q66" s="36"/>
      <c r="R66" s="36"/>
      <c r="S66" s="36"/>
      <c r="T66" s="36"/>
    </row>
    <row r="67" spans="1:20" ht="16">
      <c r="A67" s="58" t="s">
        <v>75</v>
      </c>
      <c r="B67" s="41"/>
      <c r="C67" s="41"/>
      <c r="D67" s="47">
        <f t="shared" si="27"/>
        <v>0</v>
      </c>
      <c r="E67" s="59"/>
      <c r="F67" s="42">
        <f t="shared" si="28"/>
        <v>0</v>
      </c>
      <c r="G67" s="43"/>
      <c r="H67" s="130"/>
      <c r="I67" s="34"/>
      <c r="J67" s="34"/>
      <c r="K67" s="34"/>
      <c r="L67" s="34"/>
      <c r="M67" s="34"/>
      <c r="N67" s="34"/>
      <c r="O67" s="36"/>
      <c r="P67" s="36"/>
      <c r="Q67" s="36"/>
      <c r="R67" s="36"/>
      <c r="S67" s="36"/>
      <c r="T67" s="36"/>
    </row>
    <row r="68" spans="1:20" ht="16">
      <c r="A68" s="58" t="s">
        <v>76</v>
      </c>
      <c r="B68" s="41"/>
      <c r="C68" s="41"/>
      <c r="D68" s="47">
        <f t="shared" si="27"/>
        <v>0</v>
      </c>
      <c r="E68" s="59"/>
      <c r="F68" s="42">
        <f t="shared" si="28"/>
        <v>0</v>
      </c>
      <c r="G68" s="43"/>
      <c r="H68" s="130"/>
      <c r="I68" s="34"/>
      <c r="J68" s="34"/>
      <c r="K68" s="34"/>
      <c r="L68" s="34"/>
      <c r="M68" s="34"/>
      <c r="N68" s="34"/>
      <c r="O68" s="36"/>
      <c r="P68" s="36"/>
      <c r="Q68" s="36"/>
      <c r="R68" s="36"/>
      <c r="S68" s="36"/>
      <c r="T68" s="36"/>
    </row>
    <row r="69" spans="1:20" ht="16">
      <c r="A69" s="40" t="s">
        <v>77</v>
      </c>
      <c r="B69" s="41"/>
      <c r="C69" s="41"/>
      <c r="D69" s="47">
        <f t="shared" si="27"/>
        <v>0</v>
      </c>
      <c r="E69" s="59"/>
      <c r="F69" s="42">
        <f t="shared" si="28"/>
        <v>0</v>
      </c>
      <c r="G69" s="43"/>
      <c r="H69" s="130"/>
      <c r="I69" s="34"/>
      <c r="J69" s="34"/>
      <c r="K69" s="34"/>
      <c r="L69" s="34"/>
      <c r="M69" s="34"/>
      <c r="N69" s="34"/>
      <c r="O69" s="36"/>
      <c r="P69" s="36"/>
      <c r="Q69" s="36"/>
      <c r="R69" s="36"/>
      <c r="S69" s="36"/>
      <c r="T69" s="36"/>
    </row>
    <row r="70" spans="1:20" ht="16">
      <c r="A70" s="40" t="s">
        <v>152</v>
      </c>
      <c r="B70" s="41"/>
      <c r="C70" s="41"/>
      <c r="D70" s="47">
        <f t="shared" si="27"/>
        <v>0</v>
      </c>
      <c r="E70" s="59"/>
      <c r="F70" s="42">
        <f t="shared" si="28"/>
        <v>0</v>
      </c>
      <c r="G70" s="43"/>
      <c r="H70" s="130"/>
      <c r="I70" s="34"/>
      <c r="J70" s="34"/>
      <c r="K70" s="34"/>
      <c r="L70" s="34"/>
      <c r="M70" s="34"/>
      <c r="N70" s="34"/>
      <c r="O70" s="36"/>
      <c r="P70" s="36"/>
      <c r="Q70" s="36"/>
      <c r="R70" s="36"/>
      <c r="S70" s="36"/>
      <c r="T70" s="36"/>
    </row>
    <row r="71" spans="1:20" ht="16">
      <c r="A71" s="40" t="s">
        <v>151</v>
      </c>
      <c r="B71" s="41"/>
      <c r="C71" s="41"/>
      <c r="D71" s="47">
        <f t="shared" si="27"/>
        <v>0</v>
      </c>
      <c r="E71" s="59"/>
      <c r="F71" s="42">
        <f t="shared" si="28"/>
        <v>0</v>
      </c>
      <c r="G71" s="43"/>
      <c r="H71" s="130"/>
      <c r="I71" s="34"/>
      <c r="J71" s="34"/>
      <c r="K71" s="34"/>
      <c r="L71" s="34"/>
      <c r="M71" s="34"/>
      <c r="N71" s="34"/>
      <c r="O71" s="36"/>
      <c r="P71" s="36"/>
      <c r="Q71" s="36"/>
      <c r="R71" s="36"/>
      <c r="S71" s="36"/>
      <c r="T71" s="36"/>
    </row>
    <row r="72" spans="1:20" ht="16">
      <c r="A72" s="40" t="s">
        <v>150</v>
      </c>
      <c r="B72" s="41"/>
      <c r="C72" s="41"/>
      <c r="D72" s="47">
        <f t="shared" si="27"/>
        <v>0</v>
      </c>
      <c r="E72" s="59"/>
      <c r="F72" s="42">
        <f t="shared" si="28"/>
        <v>0</v>
      </c>
      <c r="G72" s="43"/>
      <c r="H72" s="130"/>
      <c r="I72" s="34"/>
      <c r="J72" s="34"/>
      <c r="K72" s="34"/>
      <c r="L72" s="34"/>
      <c r="M72" s="34"/>
      <c r="N72" s="34"/>
      <c r="O72" s="36"/>
      <c r="P72" s="36"/>
      <c r="Q72" s="36"/>
      <c r="R72" s="36"/>
      <c r="S72" s="36"/>
      <c r="T72" s="36"/>
    </row>
    <row r="73" spans="1:20" ht="16">
      <c r="A73" s="58" t="s">
        <v>20</v>
      </c>
      <c r="B73" s="41"/>
      <c r="C73" s="41"/>
      <c r="D73" s="47">
        <f t="shared" si="27"/>
        <v>0</v>
      </c>
      <c r="E73" s="59"/>
      <c r="F73" s="42">
        <f t="shared" si="28"/>
        <v>0</v>
      </c>
      <c r="G73" s="43"/>
      <c r="H73" s="130"/>
      <c r="I73" s="34"/>
      <c r="J73" s="34"/>
      <c r="K73" s="34"/>
      <c r="L73" s="34"/>
      <c r="M73" s="34"/>
      <c r="N73" s="34"/>
      <c r="O73" s="36"/>
      <c r="P73" s="36"/>
      <c r="Q73" s="36"/>
      <c r="R73" s="36"/>
      <c r="S73" s="36"/>
      <c r="T73" s="36"/>
    </row>
    <row r="74" spans="1:20" ht="16">
      <c r="A74" s="96" t="s">
        <v>21</v>
      </c>
      <c r="B74" s="98">
        <f t="shared" ref="B74:C74" si="29">SUBTOTAL(9,B62:B73)</f>
        <v>0</v>
      </c>
      <c r="C74" s="98">
        <f t="shared" si="29"/>
        <v>0</v>
      </c>
      <c r="D74" s="98">
        <f t="shared" ref="D74:F74" si="30">SUBTOTAL(9,D63:D73)</f>
        <v>0</v>
      </c>
      <c r="E74" s="98">
        <f>SUBTOTAL(9,E62:E73)</f>
        <v>0</v>
      </c>
      <c r="F74" s="98">
        <f t="shared" si="30"/>
        <v>0</v>
      </c>
      <c r="G74" s="99"/>
      <c r="H74" s="141"/>
      <c r="I74" s="34"/>
      <c r="J74" s="34"/>
      <c r="K74" s="34"/>
      <c r="L74" s="34"/>
      <c r="M74" s="34"/>
      <c r="N74" s="34"/>
      <c r="O74" s="36"/>
      <c r="P74" s="36"/>
      <c r="Q74" s="36"/>
      <c r="R74" s="36"/>
      <c r="S74" s="36"/>
      <c r="T74" s="36"/>
    </row>
    <row r="75" spans="1:20" ht="18">
      <c r="A75" s="28" t="str">
        <f>J17</f>
        <v>Ceremony/Reception</v>
      </c>
      <c r="B75" s="34"/>
      <c r="C75" s="34"/>
      <c r="D75" s="34"/>
      <c r="E75" s="34"/>
      <c r="F75" s="34"/>
      <c r="G75" s="34"/>
      <c r="H75" s="128"/>
      <c r="I75" s="34"/>
      <c r="J75" s="34"/>
      <c r="K75" s="34"/>
      <c r="L75" s="34"/>
      <c r="M75" s="34"/>
      <c r="N75" s="34"/>
      <c r="O75" s="36"/>
      <c r="P75" s="36"/>
      <c r="Q75" s="36"/>
      <c r="R75" s="36"/>
      <c r="S75" s="36"/>
      <c r="T75" s="36"/>
    </row>
    <row r="76" spans="1:20" ht="16">
      <c r="A76" s="100" t="str">
        <f>A3</f>
        <v>Type</v>
      </c>
      <c r="B76" s="101" t="str">
        <f t="shared" ref="B76:H76" si="31">B3</f>
        <v>Expected expense</v>
      </c>
      <c r="C76" s="101" t="str">
        <f t="shared" si="31"/>
        <v>Actual expense</v>
      </c>
      <c r="D76" s="101" t="str">
        <f t="shared" si="31"/>
        <v>Over/Under</v>
      </c>
      <c r="E76" s="101" t="str">
        <f t="shared" si="31"/>
        <v>Advance</v>
      </c>
      <c r="F76" s="101" t="str">
        <f t="shared" si="31"/>
        <v>Surcharge</v>
      </c>
      <c r="G76" s="101" t="str">
        <f t="shared" si="31"/>
        <v>Paid by</v>
      </c>
      <c r="H76" s="142" t="str">
        <f t="shared" si="31"/>
        <v>Notes</v>
      </c>
      <c r="I76" s="34"/>
      <c r="J76" s="34"/>
      <c r="K76" s="34"/>
      <c r="L76" s="34"/>
      <c r="M76" s="34"/>
      <c r="N76" s="34"/>
      <c r="O76" s="36"/>
      <c r="P76" s="36"/>
      <c r="Q76" s="36"/>
      <c r="R76" s="36"/>
      <c r="S76" s="36"/>
      <c r="T76" s="36"/>
    </row>
    <row r="77" spans="1:20" ht="16">
      <c r="A77" s="40" t="s">
        <v>22</v>
      </c>
      <c r="B77" s="41"/>
      <c r="C77" s="41"/>
      <c r="D77" s="47">
        <f t="shared" ref="D77:D98" si="32">$B77-$C77</f>
        <v>0</v>
      </c>
      <c r="E77" s="59"/>
      <c r="F77" s="42">
        <f t="shared" ref="F77:F98" si="33">C77-E77</f>
        <v>0</v>
      </c>
      <c r="G77" s="43"/>
      <c r="H77" s="130"/>
      <c r="I77" s="34"/>
      <c r="J77" s="34"/>
      <c r="K77" s="34"/>
      <c r="L77" s="34"/>
      <c r="M77" s="34"/>
      <c r="N77" s="34"/>
      <c r="O77" s="36"/>
      <c r="P77" s="36"/>
      <c r="Q77" s="36"/>
      <c r="R77" s="36"/>
      <c r="S77" s="36"/>
      <c r="T77" s="36"/>
    </row>
    <row r="78" spans="1:20" ht="16">
      <c r="A78" s="40" t="s">
        <v>148</v>
      </c>
      <c r="B78" s="41"/>
      <c r="C78" s="41"/>
      <c r="D78" s="47">
        <f t="shared" si="32"/>
        <v>0</v>
      </c>
      <c r="E78" s="59"/>
      <c r="F78" s="42">
        <f t="shared" si="33"/>
        <v>0</v>
      </c>
      <c r="G78" s="43"/>
      <c r="H78" s="130"/>
      <c r="I78" s="34"/>
      <c r="J78" s="34"/>
      <c r="K78" s="34"/>
      <c r="L78" s="34"/>
      <c r="M78" s="34"/>
      <c r="N78" s="34"/>
      <c r="O78" s="36"/>
      <c r="P78" s="36"/>
      <c r="Q78" s="36"/>
      <c r="R78" s="36"/>
      <c r="S78" s="36"/>
      <c r="T78" s="36"/>
    </row>
    <row r="79" spans="1:20" ht="16">
      <c r="A79" s="40" t="s">
        <v>147</v>
      </c>
      <c r="B79" s="41"/>
      <c r="C79" s="41"/>
      <c r="D79" s="47">
        <f t="shared" si="32"/>
        <v>0</v>
      </c>
      <c r="E79" s="59"/>
      <c r="F79" s="42">
        <f t="shared" si="33"/>
        <v>0</v>
      </c>
      <c r="G79" s="43"/>
      <c r="H79" s="130"/>
      <c r="I79" s="34"/>
      <c r="J79" s="34"/>
      <c r="K79" s="34"/>
      <c r="L79" s="34"/>
      <c r="M79" s="34"/>
      <c r="N79" s="34"/>
      <c r="O79" s="36"/>
      <c r="P79" s="36"/>
      <c r="Q79" s="36"/>
      <c r="R79" s="36"/>
      <c r="S79" s="36"/>
      <c r="T79" s="36"/>
    </row>
    <row r="80" spans="1:20" ht="16">
      <c r="A80" s="40" t="s">
        <v>43</v>
      </c>
      <c r="B80" s="41"/>
      <c r="C80" s="41"/>
      <c r="D80" s="47">
        <f t="shared" si="32"/>
        <v>0</v>
      </c>
      <c r="E80" s="59"/>
      <c r="F80" s="42">
        <f t="shared" si="33"/>
        <v>0</v>
      </c>
      <c r="G80" s="43"/>
      <c r="H80" s="130"/>
      <c r="I80" s="34"/>
      <c r="J80" s="34"/>
      <c r="K80" s="34"/>
      <c r="L80" s="34"/>
      <c r="M80" s="34"/>
      <c r="N80" s="34"/>
      <c r="O80" s="36"/>
      <c r="P80" s="36"/>
      <c r="Q80" s="36"/>
      <c r="R80" s="36"/>
      <c r="S80" s="36"/>
      <c r="T80" s="36"/>
    </row>
    <row r="81" spans="1:20" ht="16">
      <c r="A81" s="40" t="s">
        <v>38</v>
      </c>
      <c r="B81" s="41"/>
      <c r="C81" s="41"/>
      <c r="D81" s="47">
        <f t="shared" si="32"/>
        <v>0</v>
      </c>
      <c r="E81" s="59"/>
      <c r="F81" s="42">
        <f t="shared" si="33"/>
        <v>0</v>
      </c>
      <c r="G81" s="43"/>
      <c r="H81" s="130"/>
      <c r="I81" s="34"/>
      <c r="J81" s="34"/>
      <c r="K81" s="34"/>
      <c r="L81" s="34"/>
      <c r="M81" s="34"/>
      <c r="N81" s="34"/>
      <c r="O81" s="36"/>
      <c r="P81" s="36"/>
      <c r="Q81" s="36"/>
      <c r="R81" s="36"/>
      <c r="S81" s="36"/>
      <c r="T81" s="36"/>
    </row>
    <row r="82" spans="1:20" ht="16">
      <c r="A82" s="40" t="s">
        <v>79</v>
      </c>
      <c r="B82" s="41"/>
      <c r="C82" s="41"/>
      <c r="D82" s="47">
        <f t="shared" si="32"/>
        <v>0</v>
      </c>
      <c r="E82" s="59"/>
      <c r="F82" s="42">
        <f t="shared" si="33"/>
        <v>0</v>
      </c>
      <c r="G82" s="43"/>
      <c r="H82" s="130"/>
      <c r="I82" s="34"/>
      <c r="J82" s="34"/>
      <c r="K82" s="34"/>
      <c r="L82" s="34"/>
      <c r="M82" s="34"/>
      <c r="N82" s="34"/>
      <c r="O82" s="36"/>
      <c r="P82" s="36"/>
      <c r="Q82" s="36"/>
      <c r="R82" s="36"/>
      <c r="S82" s="36"/>
      <c r="T82" s="36"/>
    </row>
    <row r="83" spans="1:20" ht="16">
      <c r="A83" s="40" t="s">
        <v>41</v>
      </c>
      <c r="B83" s="41"/>
      <c r="C83" s="41"/>
      <c r="D83" s="47">
        <f t="shared" si="32"/>
        <v>0</v>
      </c>
      <c r="E83" s="59"/>
      <c r="F83" s="42">
        <f t="shared" si="33"/>
        <v>0</v>
      </c>
      <c r="G83" s="43"/>
      <c r="H83" s="130"/>
      <c r="I83" s="34"/>
      <c r="J83" s="34"/>
      <c r="K83" s="34"/>
      <c r="L83" s="34"/>
      <c r="M83" s="34"/>
      <c r="N83" s="34"/>
      <c r="O83" s="36"/>
      <c r="P83" s="36"/>
      <c r="Q83" s="36"/>
      <c r="R83" s="36"/>
      <c r="S83" s="36"/>
      <c r="T83" s="36"/>
    </row>
    <row r="84" spans="1:20" ht="16">
      <c r="A84" s="40" t="s">
        <v>10</v>
      </c>
      <c r="B84" s="41"/>
      <c r="C84" s="41"/>
      <c r="D84" s="47">
        <f t="shared" si="32"/>
        <v>0</v>
      </c>
      <c r="E84" s="59"/>
      <c r="F84" s="42">
        <f t="shared" si="33"/>
        <v>0</v>
      </c>
      <c r="G84" s="43"/>
      <c r="H84" s="130"/>
      <c r="I84" s="34"/>
      <c r="J84" s="34"/>
      <c r="K84" s="34"/>
      <c r="L84" s="34"/>
      <c r="M84" s="34"/>
      <c r="N84" s="34"/>
      <c r="O84" s="36"/>
      <c r="P84" s="36"/>
      <c r="Q84" s="36"/>
      <c r="R84" s="36"/>
      <c r="S84" s="36"/>
      <c r="T84" s="36"/>
    </row>
    <row r="85" spans="1:20" ht="16">
      <c r="A85" s="40" t="s">
        <v>80</v>
      </c>
      <c r="B85" s="41"/>
      <c r="C85" s="41"/>
      <c r="D85" s="47">
        <f t="shared" si="32"/>
        <v>0</v>
      </c>
      <c r="E85" s="59"/>
      <c r="F85" s="42">
        <f t="shared" si="33"/>
        <v>0</v>
      </c>
      <c r="G85" s="43"/>
      <c r="H85" s="130"/>
      <c r="I85" s="34"/>
      <c r="J85" s="34"/>
      <c r="K85" s="34"/>
      <c r="L85" s="34"/>
      <c r="M85" s="34"/>
      <c r="N85" s="34"/>
      <c r="O85" s="36"/>
      <c r="P85" s="36"/>
      <c r="Q85" s="36"/>
      <c r="R85" s="36"/>
      <c r="S85" s="36"/>
      <c r="T85" s="36"/>
    </row>
    <row r="86" spans="1:20" ht="16">
      <c r="A86" s="40" t="s">
        <v>81</v>
      </c>
      <c r="B86" s="41"/>
      <c r="C86" s="41"/>
      <c r="D86" s="47">
        <f t="shared" si="32"/>
        <v>0</v>
      </c>
      <c r="E86" s="59"/>
      <c r="F86" s="42">
        <f t="shared" si="33"/>
        <v>0</v>
      </c>
      <c r="G86" s="43"/>
      <c r="H86" s="130"/>
      <c r="I86" s="34"/>
      <c r="J86" s="34"/>
      <c r="K86" s="34"/>
      <c r="L86" s="34"/>
      <c r="M86" s="34"/>
      <c r="N86" s="34"/>
      <c r="O86" s="36"/>
      <c r="P86" s="36"/>
      <c r="Q86" s="36"/>
      <c r="R86" s="36"/>
      <c r="S86" s="36"/>
      <c r="T86" s="36"/>
    </row>
    <row r="87" spans="1:20" ht="16">
      <c r="A87" s="40" t="s">
        <v>82</v>
      </c>
      <c r="B87" s="41"/>
      <c r="C87" s="41"/>
      <c r="D87" s="47">
        <f t="shared" si="32"/>
        <v>0</v>
      </c>
      <c r="E87" s="59"/>
      <c r="F87" s="42">
        <f t="shared" si="33"/>
        <v>0</v>
      </c>
      <c r="G87" s="43"/>
      <c r="H87" s="130"/>
      <c r="I87" s="34"/>
      <c r="J87" s="34"/>
      <c r="K87" s="34"/>
      <c r="L87" s="34"/>
      <c r="M87" s="34"/>
      <c r="N87" s="34"/>
      <c r="O87" s="36"/>
      <c r="P87" s="36"/>
      <c r="Q87" s="36"/>
      <c r="R87" s="36"/>
      <c r="S87" s="36"/>
      <c r="T87" s="36"/>
    </row>
    <row r="88" spans="1:20" ht="16">
      <c r="A88" s="40" t="s">
        <v>83</v>
      </c>
      <c r="B88" s="41"/>
      <c r="C88" s="41"/>
      <c r="D88" s="47">
        <f t="shared" si="32"/>
        <v>0</v>
      </c>
      <c r="E88" s="59"/>
      <c r="F88" s="42">
        <f t="shared" si="33"/>
        <v>0</v>
      </c>
      <c r="G88" s="43"/>
      <c r="H88" s="130"/>
      <c r="I88" s="34"/>
      <c r="J88" s="34"/>
      <c r="K88" s="34"/>
      <c r="L88" s="34"/>
      <c r="M88" s="34"/>
      <c r="N88" s="34"/>
      <c r="O88" s="36"/>
      <c r="P88" s="36"/>
      <c r="Q88" s="36"/>
      <c r="R88" s="36"/>
      <c r="S88" s="36"/>
      <c r="T88" s="36"/>
    </row>
    <row r="89" spans="1:20" ht="16">
      <c r="A89" s="40" t="s">
        <v>84</v>
      </c>
      <c r="B89" s="41"/>
      <c r="C89" s="41"/>
      <c r="D89" s="47">
        <f t="shared" si="32"/>
        <v>0</v>
      </c>
      <c r="E89" s="59"/>
      <c r="F89" s="42">
        <f t="shared" si="33"/>
        <v>0</v>
      </c>
      <c r="G89" s="43"/>
      <c r="H89" s="130"/>
      <c r="I89" s="34"/>
      <c r="J89" s="34"/>
      <c r="K89" s="34"/>
      <c r="L89" s="34"/>
      <c r="M89" s="34"/>
      <c r="N89" s="34"/>
      <c r="O89" s="36"/>
      <c r="P89" s="36"/>
      <c r="Q89" s="36"/>
      <c r="R89" s="36"/>
      <c r="S89" s="36"/>
      <c r="T89" s="36"/>
    </row>
    <row r="90" spans="1:20" ht="16">
      <c r="A90" s="40" t="s">
        <v>85</v>
      </c>
      <c r="B90" s="41"/>
      <c r="C90" s="41"/>
      <c r="D90" s="47">
        <f t="shared" si="32"/>
        <v>0</v>
      </c>
      <c r="E90" s="59"/>
      <c r="F90" s="42">
        <f t="shared" si="33"/>
        <v>0</v>
      </c>
      <c r="G90" s="43"/>
      <c r="H90" s="130"/>
      <c r="I90" s="34"/>
      <c r="J90" s="34"/>
      <c r="K90" s="34"/>
      <c r="L90" s="34"/>
      <c r="M90" s="34"/>
      <c r="N90" s="34"/>
      <c r="O90" s="36"/>
      <c r="P90" s="36"/>
      <c r="Q90" s="36"/>
      <c r="R90" s="36"/>
      <c r="S90" s="36"/>
      <c r="T90" s="36"/>
    </row>
    <row r="91" spans="1:20" ht="16">
      <c r="A91" s="40" t="s">
        <v>86</v>
      </c>
      <c r="B91" s="41"/>
      <c r="C91" s="41"/>
      <c r="D91" s="47">
        <f t="shared" si="32"/>
        <v>0</v>
      </c>
      <c r="E91" s="59"/>
      <c r="F91" s="42">
        <f t="shared" si="33"/>
        <v>0</v>
      </c>
      <c r="G91" s="43"/>
      <c r="H91" s="130"/>
      <c r="I91" s="34"/>
      <c r="J91" s="34"/>
      <c r="K91" s="34"/>
      <c r="L91" s="34"/>
      <c r="M91" s="34"/>
      <c r="N91" s="34"/>
      <c r="O91" s="36"/>
      <c r="P91" s="36"/>
      <c r="Q91" s="36"/>
      <c r="R91" s="36"/>
      <c r="S91" s="36"/>
      <c r="T91" s="36"/>
    </row>
    <row r="92" spans="1:20" ht="16">
      <c r="A92" s="40" t="s">
        <v>87</v>
      </c>
      <c r="B92" s="41"/>
      <c r="C92" s="41"/>
      <c r="D92" s="47">
        <f t="shared" si="32"/>
        <v>0</v>
      </c>
      <c r="E92" s="59"/>
      <c r="F92" s="42">
        <f t="shared" si="33"/>
        <v>0</v>
      </c>
      <c r="G92" s="43"/>
      <c r="H92" s="130"/>
      <c r="I92" s="34"/>
      <c r="J92" s="34"/>
      <c r="K92" s="34"/>
      <c r="L92" s="34"/>
      <c r="M92" s="34"/>
      <c r="N92" s="34"/>
      <c r="O92" s="36"/>
      <c r="P92" s="36"/>
      <c r="Q92" s="36"/>
      <c r="R92" s="36"/>
      <c r="S92" s="36"/>
      <c r="T92" s="36"/>
    </row>
    <row r="93" spans="1:20" ht="16">
      <c r="A93" s="40" t="s">
        <v>88</v>
      </c>
      <c r="B93" s="41"/>
      <c r="C93" s="41"/>
      <c r="D93" s="47">
        <f t="shared" si="32"/>
        <v>0</v>
      </c>
      <c r="E93" s="59"/>
      <c r="F93" s="42">
        <f t="shared" si="33"/>
        <v>0</v>
      </c>
      <c r="G93" s="43"/>
      <c r="H93" s="130"/>
      <c r="I93" s="34"/>
      <c r="J93" s="34"/>
      <c r="K93" s="34"/>
      <c r="L93" s="34"/>
      <c r="M93" s="34"/>
      <c r="N93" s="34"/>
      <c r="O93" s="36"/>
      <c r="P93" s="36"/>
      <c r="Q93" s="36"/>
      <c r="R93" s="36"/>
      <c r="S93" s="36"/>
      <c r="T93" s="36"/>
    </row>
    <row r="94" spans="1:20" ht="16">
      <c r="A94" s="40" t="s">
        <v>89</v>
      </c>
      <c r="B94" s="41"/>
      <c r="C94" s="41"/>
      <c r="D94" s="47">
        <f t="shared" si="32"/>
        <v>0</v>
      </c>
      <c r="E94" s="59"/>
      <c r="F94" s="42">
        <f t="shared" si="33"/>
        <v>0</v>
      </c>
      <c r="G94" s="43"/>
      <c r="H94" s="130"/>
      <c r="I94" s="34"/>
      <c r="J94" s="34"/>
      <c r="K94" s="34"/>
      <c r="L94" s="34"/>
      <c r="M94" s="34"/>
      <c r="N94" s="34"/>
      <c r="O94" s="36"/>
      <c r="P94" s="36"/>
      <c r="Q94" s="36"/>
      <c r="R94" s="36"/>
      <c r="S94" s="36"/>
      <c r="T94" s="36"/>
    </row>
    <row r="95" spans="1:20" ht="16">
      <c r="A95" s="40" t="s">
        <v>90</v>
      </c>
      <c r="B95" s="41"/>
      <c r="C95" s="41"/>
      <c r="D95" s="47">
        <f t="shared" si="32"/>
        <v>0</v>
      </c>
      <c r="E95" s="59"/>
      <c r="F95" s="42">
        <f t="shared" si="33"/>
        <v>0</v>
      </c>
      <c r="G95" s="43"/>
      <c r="H95" s="130"/>
      <c r="I95" s="34"/>
      <c r="J95" s="34"/>
      <c r="K95" s="34"/>
      <c r="L95" s="34"/>
      <c r="M95" s="34"/>
      <c r="N95" s="34"/>
      <c r="O95" s="36"/>
      <c r="P95" s="36"/>
      <c r="Q95" s="36"/>
      <c r="R95" s="36"/>
      <c r="S95" s="36"/>
      <c r="T95" s="36"/>
    </row>
    <row r="96" spans="1:20" ht="16">
      <c r="A96" s="40" t="s">
        <v>91</v>
      </c>
      <c r="B96" s="41"/>
      <c r="C96" s="41"/>
      <c r="D96" s="47">
        <f t="shared" si="32"/>
        <v>0</v>
      </c>
      <c r="E96" s="59"/>
      <c r="F96" s="42">
        <f t="shared" si="33"/>
        <v>0</v>
      </c>
      <c r="G96" s="43"/>
      <c r="H96" s="130"/>
      <c r="I96" s="34"/>
      <c r="J96" s="34"/>
      <c r="K96" s="34"/>
      <c r="L96" s="34"/>
      <c r="M96" s="34"/>
      <c r="N96" s="34"/>
      <c r="O96" s="36"/>
      <c r="P96" s="36"/>
      <c r="Q96" s="36"/>
      <c r="R96" s="36"/>
      <c r="S96" s="36"/>
      <c r="T96" s="36"/>
    </row>
    <row r="97" spans="1:20" ht="16">
      <c r="A97" s="40" t="s">
        <v>92</v>
      </c>
      <c r="B97" s="41"/>
      <c r="C97" s="41"/>
      <c r="D97" s="47">
        <f t="shared" si="32"/>
        <v>0</v>
      </c>
      <c r="E97" s="59"/>
      <c r="F97" s="42">
        <f t="shared" si="33"/>
        <v>0</v>
      </c>
      <c r="G97" s="43"/>
      <c r="H97" s="130"/>
      <c r="I97" s="34"/>
      <c r="J97" s="34"/>
      <c r="K97" s="34"/>
      <c r="L97" s="34"/>
      <c r="M97" s="34"/>
      <c r="N97" s="34"/>
      <c r="O97" s="36"/>
      <c r="P97" s="36"/>
      <c r="Q97" s="36"/>
      <c r="R97" s="36"/>
      <c r="S97" s="36"/>
      <c r="T97" s="36"/>
    </row>
    <row r="98" spans="1:20" ht="16">
      <c r="A98" s="58" t="s">
        <v>20</v>
      </c>
      <c r="B98" s="41"/>
      <c r="C98" s="41"/>
      <c r="D98" s="47">
        <f t="shared" si="32"/>
        <v>0</v>
      </c>
      <c r="E98" s="59"/>
      <c r="F98" s="42">
        <f t="shared" si="33"/>
        <v>0</v>
      </c>
      <c r="G98" s="43"/>
      <c r="H98" s="130"/>
      <c r="I98" s="34"/>
      <c r="J98" s="34"/>
      <c r="K98" s="34"/>
      <c r="L98" s="34"/>
      <c r="M98" s="34"/>
      <c r="N98" s="34"/>
      <c r="O98" s="36"/>
      <c r="P98" s="36"/>
      <c r="Q98" s="36"/>
      <c r="R98" s="36"/>
      <c r="S98" s="36"/>
      <c r="T98" s="36"/>
    </row>
    <row r="99" spans="1:20" ht="16">
      <c r="A99" s="100" t="s">
        <v>21</v>
      </c>
      <c r="B99" s="102">
        <f t="shared" ref="B99:F99" si="34">SUBTOTAL(9,B77:B98)</f>
        <v>0</v>
      </c>
      <c r="C99" s="102">
        <f t="shared" si="34"/>
        <v>0</v>
      </c>
      <c r="D99" s="102">
        <f t="shared" si="34"/>
        <v>0</v>
      </c>
      <c r="E99" s="102">
        <f t="shared" si="34"/>
        <v>0</v>
      </c>
      <c r="F99" s="102">
        <f t="shared" si="34"/>
        <v>0</v>
      </c>
      <c r="G99" s="103"/>
      <c r="H99" s="143"/>
      <c r="I99" s="34"/>
      <c r="J99" s="34"/>
      <c r="K99" s="34"/>
      <c r="L99" s="34"/>
      <c r="M99" s="34"/>
      <c r="N99" s="34"/>
      <c r="O99" s="36"/>
      <c r="P99" s="36"/>
      <c r="Q99" s="36"/>
      <c r="R99" s="36"/>
      <c r="S99" s="36"/>
      <c r="T99" s="36"/>
    </row>
    <row r="100" spans="1:20" ht="18">
      <c r="A100" s="29" t="str">
        <f>J18</f>
        <v>Music and entertainment</v>
      </c>
      <c r="B100" s="34"/>
      <c r="C100" s="34"/>
      <c r="D100" s="34"/>
      <c r="E100" s="34"/>
      <c r="F100" s="34"/>
      <c r="G100" s="34"/>
      <c r="H100" s="128"/>
      <c r="I100" s="34"/>
      <c r="J100" s="34"/>
      <c r="K100" s="34"/>
      <c r="L100" s="34"/>
      <c r="M100" s="34"/>
      <c r="N100" s="34"/>
      <c r="O100" s="36"/>
      <c r="P100" s="36"/>
      <c r="Q100" s="36"/>
      <c r="R100" s="36"/>
      <c r="S100" s="36"/>
      <c r="T100" s="36"/>
    </row>
    <row r="101" spans="1:20" ht="16">
      <c r="A101" s="104" t="str">
        <f>A3</f>
        <v>Type</v>
      </c>
      <c r="B101" s="105" t="str">
        <f t="shared" ref="B101:H101" si="35">B3</f>
        <v>Expected expense</v>
      </c>
      <c r="C101" s="105" t="str">
        <f t="shared" si="35"/>
        <v>Actual expense</v>
      </c>
      <c r="D101" s="105" t="str">
        <f t="shared" si="35"/>
        <v>Over/Under</v>
      </c>
      <c r="E101" s="105" t="str">
        <f t="shared" si="35"/>
        <v>Advance</v>
      </c>
      <c r="F101" s="105" t="str">
        <f t="shared" si="35"/>
        <v>Surcharge</v>
      </c>
      <c r="G101" s="105" t="str">
        <f t="shared" si="35"/>
        <v>Paid by</v>
      </c>
      <c r="H101" s="144" t="str">
        <f t="shared" si="35"/>
        <v>Notes</v>
      </c>
      <c r="I101" s="34"/>
      <c r="J101" s="34"/>
      <c r="K101" s="34"/>
      <c r="L101" s="34"/>
      <c r="M101" s="34"/>
      <c r="N101" s="34"/>
      <c r="O101" s="36"/>
      <c r="P101" s="36"/>
      <c r="Q101" s="36"/>
      <c r="R101" s="36"/>
      <c r="S101" s="36"/>
      <c r="T101" s="36"/>
    </row>
    <row r="102" spans="1:20" ht="16">
      <c r="A102" s="106" t="s">
        <v>23</v>
      </c>
      <c r="B102" s="41"/>
      <c r="C102" s="41"/>
      <c r="D102" s="47">
        <f t="shared" ref="D102:D106" si="36">$B102-$C102</f>
        <v>0</v>
      </c>
      <c r="E102" s="59"/>
      <c r="F102" s="42">
        <f t="shared" ref="F102:F106" si="37">C102-E102</f>
        <v>0</v>
      </c>
      <c r="G102" s="43"/>
      <c r="H102" s="130"/>
      <c r="I102" s="34"/>
      <c r="J102" s="34"/>
      <c r="K102" s="34"/>
      <c r="L102" s="34"/>
      <c r="M102" s="34"/>
      <c r="N102" s="34"/>
      <c r="O102" s="36"/>
      <c r="P102" s="36"/>
      <c r="Q102" s="36"/>
      <c r="R102" s="36"/>
      <c r="S102" s="36"/>
      <c r="T102" s="36"/>
    </row>
    <row r="103" spans="1:20" ht="16">
      <c r="A103" s="106" t="s">
        <v>14</v>
      </c>
      <c r="B103" s="41"/>
      <c r="C103" s="41"/>
      <c r="D103" s="47">
        <f t="shared" si="36"/>
        <v>0</v>
      </c>
      <c r="E103" s="59"/>
      <c r="F103" s="42">
        <f t="shared" si="37"/>
        <v>0</v>
      </c>
      <c r="G103" s="43"/>
      <c r="H103" s="130"/>
      <c r="I103" s="34"/>
      <c r="J103" s="34"/>
      <c r="K103" s="34"/>
      <c r="L103" s="34"/>
      <c r="M103" s="34"/>
      <c r="N103" s="34"/>
      <c r="O103" s="36"/>
      <c r="P103" s="36"/>
      <c r="Q103" s="36"/>
      <c r="R103" s="36"/>
      <c r="S103" s="36"/>
      <c r="T103" s="36"/>
    </row>
    <row r="104" spans="1:20" ht="16">
      <c r="A104" s="106" t="s">
        <v>93</v>
      </c>
      <c r="B104" s="41"/>
      <c r="C104" s="41"/>
      <c r="D104" s="47">
        <f t="shared" si="36"/>
        <v>0</v>
      </c>
      <c r="E104" s="59"/>
      <c r="F104" s="42">
        <f t="shared" si="37"/>
        <v>0</v>
      </c>
      <c r="G104" s="43"/>
      <c r="H104" s="130"/>
      <c r="I104" s="34"/>
      <c r="J104" s="34"/>
      <c r="K104" s="34"/>
      <c r="L104" s="34"/>
      <c r="M104" s="34"/>
      <c r="N104" s="34"/>
      <c r="O104" s="36"/>
      <c r="P104" s="36"/>
      <c r="Q104" s="36"/>
      <c r="R104" s="36"/>
      <c r="S104" s="36"/>
      <c r="T104" s="36"/>
    </row>
    <row r="105" spans="1:20" ht="16">
      <c r="A105" s="106" t="s">
        <v>27</v>
      </c>
      <c r="B105" s="41"/>
      <c r="C105" s="41"/>
      <c r="D105" s="47">
        <f t="shared" si="36"/>
        <v>0</v>
      </c>
      <c r="E105" s="59"/>
      <c r="F105" s="42">
        <f t="shared" si="37"/>
        <v>0</v>
      </c>
      <c r="G105" s="43"/>
      <c r="H105" s="130"/>
      <c r="I105" s="34"/>
      <c r="J105" s="34"/>
      <c r="K105" s="34"/>
      <c r="L105" s="34"/>
      <c r="M105" s="34"/>
      <c r="N105" s="34"/>
      <c r="O105" s="36"/>
      <c r="P105" s="36"/>
      <c r="Q105" s="36"/>
      <c r="R105" s="36"/>
      <c r="S105" s="36"/>
      <c r="T105" s="36"/>
    </row>
    <row r="106" spans="1:20" ht="16">
      <c r="A106" s="68" t="s">
        <v>20</v>
      </c>
      <c r="B106" s="41"/>
      <c r="C106" s="41"/>
      <c r="D106" s="47">
        <f t="shared" si="36"/>
        <v>0</v>
      </c>
      <c r="E106" s="59"/>
      <c r="F106" s="42">
        <f t="shared" si="37"/>
        <v>0</v>
      </c>
      <c r="G106" s="43"/>
      <c r="H106" s="130"/>
      <c r="I106" s="34"/>
      <c r="J106" s="34"/>
      <c r="K106" s="34"/>
      <c r="L106" s="34"/>
      <c r="M106" s="34"/>
      <c r="N106" s="34"/>
      <c r="O106" s="36"/>
      <c r="P106" s="36"/>
      <c r="Q106" s="36"/>
      <c r="R106" s="36"/>
      <c r="S106" s="36"/>
      <c r="T106" s="36"/>
    </row>
    <row r="107" spans="1:20" ht="16">
      <c r="A107" s="104" t="s">
        <v>21</v>
      </c>
      <c r="B107" s="107">
        <f t="shared" ref="B107:C107" si="38">SUBTOTAL(9,B102:B106)</f>
        <v>0</v>
      </c>
      <c r="C107" s="107">
        <f t="shared" si="38"/>
        <v>0</v>
      </c>
      <c r="D107" s="107">
        <f t="shared" ref="D107:F107" si="39">SUBTOTAL(9,D102:D105)</f>
        <v>0</v>
      </c>
      <c r="E107" s="107">
        <f>SUBTOTAL(9,E102:E106)</f>
        <v>0</v>
      </c>
      <c r="F107" s="107">
        <f t="shared" si="39"/>
        <v>0</v>
      </c>
      <c r="G107" s="108"/>
      <c r="H107" s="145"/>
      <c r="I107" s="34"/>
      <c r="J107" s="34"/>
      <c r="K107" s="34"/>
      <c r="L107" s="34"/>
      <c r="M107" s="34"/>
      <c r="N107" s="34"/>
      <c r="O107" s="36"/>
      <c r="P107" s="36"/>
      <c r="Q107" s="36"/>
      <c r="R107" s="36"/>
      <c r="S107" s="36"/>
      <c r="T107" s="36"/>
    </row>
    <row r="108" spans="1:20" ht="18">
      <c r="A108" s="30" t="str">
        <f>J19</f>
        <v>Printing and stationery</v>
      </c>
      <c r="B108" s="34"/>
      <c r="C108" s="34"/>
      <c r="D108" s="34"/>
      <c r="E108" s="34"/>
      <c r="F108" s="34"/>
      <c r="G108" s="34"/>
      <c r="H108" s="128"/>
      <c r="I108" s="34"/>
      <c r="J108" s="34"/>
      <c r="K108" s="34"/>
      <c r="L108" s="34"/>
      <c r="M108" s="34"/>
      <c r="N108" s="34"/>
      <c r="O108" s="36"/>
      <c r="P108" s="36"/>
      <c r="Q108" s="36"/>
      <c r="R108" s="36"/>
      <c r="S108" s="36"/>
      <c r="T108" s="36"/>
    </row>
    <row r="109" spans="1:20" ht="16">
      <c r="A109" s="109" t="str">
        <f>A3</f>
        <v>Type</v>
      </c>
      <c r="B109" s="110" t="str">
        <f t="shared" ref="B109:H109" si="40">B3</f>
        <v>Expected expense</v>
      </c>
      <c r="C109" s="110" t="str">
        <f t="shared" si="40"/>
        <v>Actual expense</v>
      </c>
      <c r="D109" s="110" t="str">
        <f t="shared" si="40"/>
        <v>Over/Under</v>
      </c>
      <c r="E109" s="110" t="str">
        <f t="shared" si="40"/>
        <v>Advance</v>
      </c>
      <c r="F109" s="110" t="str">
        <f t="shared" si="40"/>
        <v>Surcharge</v>
      </c>
      <c r="G109" s="110" t="str">
        <f t="shared" si="40"/>
        <v>Paid by</v>
      </c>
      <c r="H109" s="146" t="str">
        <f t="shared" si="40"/>
        <v>Notes</v>
      </c>
      <c r="I109" s="34"/>
      <c r="J109" s="34"/>
      <c r="K109" s="34"/>
      <c r="L109" s="34"/>
      <c r="M109" s="34"/>
      <c r="N109" s="34"/>
      <c r="O109" s="36"/>
      <c r="P109" s="36"/>
      <c r="Q109" s="36"/>
      <c r="R109" s="36"/>
      <c r="S109" s="36"/>
      <c r="T109" s="36"/>
    </row>
    <row r="110" spans="1:20" ht="16">
      <c r="A110" s="58" t="s">
        <v>116</v>
      </c>
      <c r="B110" s="41"/>
      <c r="C110" s="41"/>
      <c r="D110" s="47">
        <f t="shared" ref="D110:D116" si="41">$B110-$C110</f>
        <v>0</v>
      </c>
      <c r="E110" s="59"/>
      <c r="F110" s="42">
        <f t="shared" ref="F110:F116" si="42">C110-E110</f>
        <v>0</v>
      </c>
      <c r="G110" s="43"/>
      <c r="H110" s="130"/>
      <c r="I110" s="34"/>
      <c r="J110" s="34"/>
      <c r="K110" s="34"/>
      <c r="L110" s="34"/>
      <c r="M110" s="34"/>
      <c r="N110" s="34"/>
      <c r="O110" s="36"/>
      <c r="P110" s="36"/>
      <c r="Q110" s="36"/>
      <c r="R110" s="36"/>
      <c r="S110" s="36"/>
      <c r="T110" s="36"/>
    </row>
    <row r="111" spans="1:20" ht="16">
      <c r="A111" s="58" t="s">
        <v>153</v>
      </c>
      <c r="B111" s="41"/>
      <c r="C111" s="41"/>
      <c r="D111" s="47">
        <f t="shared" si="41"/>
        <v>0</v>
      </c>
      <c r="E111" s="59"/>
      <c r="F111" s="42">
        <f t="shared" si="42"/>
        <v>0</v>
      </c>
      <c r="G111" s="43"/>
      <c r="H111" s="130"/>
      <c r="I111" s="34"/>
      <c r="J111" s="34"/>
      <c r="K111" s="34"/>
      <c r="L111" s="34"/>
      <c r="M111" s="34"/>
      <c r="N111" s="34"/>
      <c r="O111" s="36"/>
      <c r="P111" s="36"/>
      <c r="Q111" s="36"/>
      <c r="R111" s="36"/>
      <c r="S111" s="36"/>
      <c r="T111" s="36"/>
    </row>
    <row r="112" spans="1:20" ht="16">
      <c r="A112" s="58" t="s">
        <v>94</v>
      </c>
      <c r="B112" s="41"/>
      <c r="C112" s="41"/>
      <c r="D112" s="47">
        <f t="shared" si="41"/>
        <v>0</v>
      </c>
      <c r="E112" s="59"/>
      <c r="F112" s="42">
        <f t="shared" si="42"/>
        <v>0</v>
      </c>
      <c r="G112" s="43"/>
      <c r="H112" s="130"/>
      <c r="I112" s="34"/>
      <c r="J112" s="34"/>
      <c r="K112" s="34"/>
      <c r="L112" s="34"/>
      <c r="M112" s="34"/>
      <c r="N112" s="34"/>
      <c r="O112" s="36"/>
      <c r="P112" s="36"/>
      <c r="Q112" s="36"/>
      <c r="R112" s="36"/>
      <c r="S112" s="36"/>
      <c r="T112" s="36"/>
    </row>
    <row r="113" spans="1:20" ht="16">
      <c r="A113" s="58" t="s">
        <v>95</v>
      </c>
      <c r="B113" s="41"/>
      <c r="C113" s="41"/>
      <c r="D113" s="47">
        <f t="shared" si="41"/>
        <v>0</v>
      </c>
      <c r="E113" s="59"/>
      <c r="F113" s="42">
        <f t="shared" si="42"/>
        <v>0</v>
      </c>
      <c r="G113" s="43"/>
      <c r="H113" s="130"/>
      <c r="I113" s="34"/>
      <c r="J113" s="34"/>
      <c r="K113" s="34"/>
      <c r="L113" s="34"/>
      <c r="M113" s="34"/>
      <c r="N113" s="34"/>
      <c r="O113" s="36"/>
      <c r="P113" s="36"/>
      <c r="Q113" s="36"/>
      <c r="R113" s="36"/>
      <c r="S113" s="36"/>
      <c r="T113" s="36"/>
    </row>
    <row r="114" spans="1:20" ht="16">
      <c r="A114" s="58" t="s">
        <v>96</v>
      </c>
      <c r="B114" s="41"/>
      <c r="C114" s="41"/>
      <c r="D114" s="47">
        <f t="shared" si="41"/>
        <v>0</v>
      </c>
      <c r="E114" s="59"/>
      <c r="F114" s="42">
        <f t="shared" si="42"/>
        <v>0</v>
      </c>
      <c r="G114" s="43"/>
      <c r="H114" s="130"/>
      <c r="I114" s="34"/>
      <c r="J114" s="34"/>
      <c r="K114" s="34"/>
      <c r="L114" s="34"/>
      <c r="M114" s="34"/>
      <c r="N114" s="34"/>
      <c r="O114" s="36"/>
      <c r="P114" s="36"/>
      <c r="Q114" s="36"/>
      <c r="R114" s="36"/>
      <c r="S114" s="36"/>
      <c r="T114" s="36"/>
    </row>
    <row r="115" spans="1:20" ht="16">
      <c r="A115" s="58" t="s">
        <v>154</v>
      </c>
      <c r="B115" s="41"/>
      <c r="C115" s="41"/>
      <c r="D115" s="47">
        <f t="shared" si="41"/>
        <v>0</v>
      </c>
      <c r="E115" s="59"/>
      <c r="F115" s="42">
        <f t="shared" si="42"/>
        <v>0</v>
      </c>
      <c r="G115" s="43"/>
      <c r="H115" s="130"/>
      <c r="I115" s="34"/>
      <c r="J115" s="34"/>
      <c r="K115" s="34"/>
      <c r="L115" s="34"/>
      <c r="M115" s="34"/>
      <c r="N115" s="34"/>
      <c r="O115" s="36"/>
      <c r="P115" s="36"/>
      <c r="Q115" s="36"/>
      <c r="R115" s="36"/>
      <c r="S115" s="36"/>
      <c r="T115" s="36"/>
    </row>
    <row r="116" spans="1:20" ht="16">
      <c r="A116" s="58" t="s">
        <v>97</v>
      </c>
      <c r="B116" s="41"/>
      <c r="C116" s="41"/>
      <c r="D116" s="47">
        <f t="shared" si="41"/>
        <v>0</v>
      </c>
      <c r="E116" s="59"/>
      <c r="F116" s="42">
        <f t="shared" si="42"/>
        <v>0</v>
      </c>
      <c r="G116" s="43"/>
      <c r="H116" s="130"/>
      <c r="I116" s="34"/>
      <c r="J116" s="34"/>
      <c r="K116" s="34"/>
      <c r="L116" s="34"/>
      <c r="M116" s="34"/>
      <c r="N116" s="34"/>
      <c r="O116" s="36"/>
      <c r="P116" s="36"/>
      <c r="Q116" s="36"/>
      <c r="R116" s="36"/>
      <c r="S116" s="36"/>
      <c r="T116" s="36"/>
    </row>
    <row r="117" spans="1:20" ht="16">
      <c r="A117" s="111" t="s">
        <v>21</v>
      </c>
      <c r="B117" s="112">
        <f t="shared" ref="B117:F117" si="43">SUBTOTAL(9,B110:B116)</f>
        <v>0</v>
      </c>
      <c r="C117" s="112">
        <f t="shared" si="43"/>
        <v>0</v>
      </c>
      <c r="D117" s="112">
        <f t="shared" si="43"/>
        <v>0</v>
      </c>
      <c r="E117" s="112">
        <f t="shared" si="43"/>
        <v>0</v>
      </c>
      <c r="F117" s="112">
        <f t="shared" si="43"/>
        <v>0</v>
      </c>
      <c r="G117" s="113"/>
      <c r="H117" s="147"/>
      <c r="I117" s="34"/>
      <c r="J117" s="34"/>
      <c r="K117" s="34"/>
      <c r="L117" s="34"/>
      <c r="M117" s="34"/>
      <c r="N117" s="34"/>
      <c r="O117" s="36"/>
      <c r="P117" s="36"/>
      <c r="Q117" s="36"/>
      <c r="R117" s="36"/>
      <c r="S117" s="36"/>
      <c r="T117" s="36"/>
    </row>
    <row r="118" spans="1:20" ht="18">
      <c r="A118" s="31" t="str">
        <f>J20</f>
        <v>Photos and video</v>
      </c>
      <c r="B118" s="34"/>
      <c r="C118" s="34"/>
      <c r="D118" s="34"/>
      <c r="E118" s="34"/>
      <c r="F118" s="34"/>
      <c r="G118" s="34"/>
      <c r="H118" s="128"/>
      <c r="I118" s="34"/>
      <c r="J118" s="34"/>
      <c r="K118" s="34"/>
      <c r="L118" s="34"/>
      <c r="M118" s="34"/>
      <c r="N118" s="34"/>
      <c r="O118" s="36"/>
      <c r="P118" s="36"/>
      <c r="Q118" s="36"/>
      <c r="R118" s="36"/>
      <c r="S118" s="36"/>
      <c r="T118" s="36"/>
    </row>
    <row r="119" spans="1:20" ht="16">
      <c r="A119" s="114" t="str">
        <f>A3</f>
        <v>Type</v>
      </c>
      <c r="B119" s="115" t="str">
        <f t="shared" ref="B119:H119" si="44">B3</f>
        <v>Expected expense</v>
      </c>
      <c r="C119" s="115" t="str">
        <f t="shared" si="44"/>
        <v>Actual expense</v>
      </c>
      <c r="D119" s="115" t="str">
        <f t="shared" si="44"/>
        <v>Over/Under</v>
      </c>
      <c r="E119" s="115" t="str">
        <f t="shared" si="44"/>
        <v>Advance</v>
      </c>
      <c r="F119" s="115" t="str">
        <f t="shared" si="44"/>
        <v>Surcharge</v>
      </c>
      <c r="G119" s="115" t="str">
        <f t="shared" si="44"/>
        <v>Paid by</v>
      </c>
      <c r="H119" s="148" t="str">
        <f t="shared" si="44"/>
        <v>Notes</v>
      </c>
      <c r="I119" s="34"/>
      <c r="J119" s="34"/>
      <c r="K119" s="34"/>
      <c r="L119" s="34"/>
      <c r="M119" s="34"/>
      <c r="N119" s="34"/>
      <c r="O119" s="36"/>
      <c r="P119" s="36"/>
      <c r="Q119" s="36"/>
      <c r="R119" s="36"/>
      <c r="S119" s="36"/>
      <c r="T119" s="36"/>
    </row>
    <row r="120" spans="1:20" ht="16">
      <c r="A120" s="58" t="s">
        <v>24</v>
      </c>
      <c r="B120" s="41"/>
      <c r="C120" s="41"/>
      <c r="D120" s="47">
        <f t="shared" ref="D120:D122" si="45">$B120-$C120</f>
        <v>0</v>
      </c>
      <c r="E120" s="59"/>
      <c r="F120" s="42">
        <f t="shared" ref="F120:F122" si="46">C120-E120</f>
        <v>0</v>
      </c>
      <c r="G120" s="43"/>
      <c r="H120" s="130"/>
      <c r="I120" s="34"/>
      <c r="J120" s="34"/>
      <c r="K120" s="34"/>
      <c r="L120" s="34"/>
      <c r="M120" s="34"/>
      <c r="N120" s="34"/>
      <c r="O120" s="36"/>
      <c r="P120" s="36"/>
      <c r="Q120" s="36"/>
      <c r="R120" s="36"/>
      <c r="S120" s="36"/>
      <c r="T120" s="36"/>
    </row>
    <row r="121" spans="1:20" ht="16">
      <c r="A121" s="58" t="s">
        <v>99</v>
      </c>
      <c r="B121" s="41"/>
      <c r="C121" s="41"/>
      <c r="D121" s="47">
        <f t="shared" si="45"/>
        <v>0</v>
      </c>
      <c r="E121" s="59"/>
      <c r="F121" s="42">
        <f t="shared" si="46"/>
        <v>0</v>
      </c>
      <c r="G121" s="43"/>
      <c r="H121" s="130"/>
      <c r="I121" s="34"/>
      <c r="J121" s="34"/>
      <c r="K121" s="34"/>
      <c r="L121" s="34"/>
      <c r="M121" s="34"/>
      <c r="N121" s="34"/>
      <c r="O121" s="36"/>
      <c r="P121" s="36"/>
      <c r="Q121" s="36"/>
      <c r="R121" s="36"/>
      <c r="S121" s="36"/>
      <c r="T121" s="36"/>
    </row>
    <row r="122" spans="1:20" ht="16">
      <c r="A122" s="58" t="s">
        <v>100</v>
      </c>
      <c r="B122" s="41"/>
      <c r="C122" s="41"/>
      <c r="D122" s="47">
        <f t="shared" si="45"/>
        <v>0</v>
      </c>
      <c r="E122" s="59"/>
      <c r="F122" s="42">
        <f t="shared" si="46"/>
        <v>0</v>
      </c>
      <c r="G122" s="43"/>
      <c r="H122" s="130"/>
      <c r="I122" s="34"/>
      <c r="J122" s="34"/>
      <c r="K122" s="34"/>
      <c r="L122" s="34"/>
      <c r="M122" s="34"/>
      <c r="N122" s="34"/>
      <c r="O122" s="36"/>
      <c r="P122" s="36"/>
      <c r="Q122" s="36"/>
      <c r="R122" s="36"/>
      <c r="S122" s="36"/>
      <c r="T122" s="36"/>
    </row>
    <row r="123" spans="1:20" ht="16">
      <c r="A123" s="58" t="s">
        <v>26</v>
      </c>
      <c r="B123" s="41"/>
      <c r="C123" s="41"/>
      <c r="D123" s="47">
        <f>$B123-$C123</f>
        <v>0</v>
      </c>
      <c r="E123" s="59"/>
      <c r="F123" s="42">
        <f>C123-E123</f>
        <v>0</v>
      </c>
      <c r="G123" s="43"/>
      <c r="H123" s="130"/>
      <c r="I123" s="34"/>
      <c r="J123" s="34"/>
      <c r="K123" s="34"/>
      <c r="L123" s="34"/>
      <c r="M123" s="34"/>
      <c r="N123" s="34"/>
      <c r="O123" s="36"/>
      <c r="P123" s="36"/>
      <c r="Q123" s="36"/>
      <c r="R123" s="36"/>
      <c r="S123" s="36"/>
      <c r="T123" s="36"/>
    </row>
    <row r="124" spans="1:20" ht="16">
      <c r="A124" s="58" t="s">
        <v>20</v>
      </c>
      <c r="B124" s="41"/>
      <c r="C124" s="41"/>
      <c r="D124" s="47">
        <f>$B124-$C124</f>
        <v>0</v>
      </c>
      <c r="E124" s="59"/>
      <c r="F124" s="42">
        <f>C124-E124</f>
        <v>0</v>
      </c>
      <c r="G124" s="43"/>
      <c r="H124" s="130"/>
      <c r="I124" s="34"/>
      <c r="J124" s="34"/>
      <c r="K124" s="34"/>
      <c r="L124" s="34"/>
      <c r="M124" s="34"/>
      <c r="N124" s="34"/>
      <c r="O124" s="36"/>
      <c r="P124" s="36"/>
      <c r="Q124" s="36"/>
      <c r="R124" s="36"/>
      <c r="S124" s="36"/>
      <c r="T124" s="36"/>
    </row>
    <row r="125" spans="1:20" ht="16">
      <c r="A125" s="114" t="s">
        <v>21</v>
      </c>
      <c r="B125" s="116">
        <f>SUBTOTAL(9,B120:B123)</f>
        <v>0</v>
      </c>
      <c r="C125" s="116">
        <f>SUBTOTAL(9,C120:C124)</f>
        <v>0</v>
      </c>
      <c r="D125" s="116">
        <f>SUBTOTAL(9,D120:D123)</f>
        <v>0</v>
      </c>
      <c r="E125" s="116">
        <f>SUBTOTAL(9,E120:E124)</f>
        <v>0</v>
      </c>
      <c r="F125" s="116">
        <f>SUBTOTAL(9,F120:F123)</f>
        <v>0</v>
      </c>
      <c r="G125" s="117"/>
      <c r="H125" s="149"/>
      <c r="I125" s="34"/>
      <c r="J125" s="34"/>
      <c r="K125" s="34"/>
      <c r="L125" s="34"/>
      <c r="M125" s="34"/>
      <c r="N125" s="34"/>
      <c r="O125" s="36"/>
      <c r="P125" s="36"/>
      <c r="Q125" s="36"/>
      <c r="R125" s="36"/>
      <c r="S125" s="36"/>
      <c r="T125" s="36"/>
    </row>
    <row r="126" spans="1:20" ht="18">
      <c r="A126" s="32" t="str">
        <f>J21</f>
        <v>Gifts</v>
      </c>
      <c r="B126" s="34"/>
      <c r="C126" s="34"/>
      <c r="D126" s="34"/>
      <c r="E126" s="34"/>
      <c r="F126" s="34"/>
      <c r="G126" s="34"/>
      <c r="H126" s="128"/>
      <c r="I126" s="34"/>
      <c r="J126" s="34"/>
      <c r="K126" s="34"/>
      <c r="L126" s="34"/>
      <c r="M126" s="34"/>
      <c r="N126" s="34"/>
      <c r="O126" s="36"/>
      <c r="P126" s="36"/>
      <c r="Q126" s="36"/>
      <c r="R126" s="36"/>
      <c r="S126" s="36"/>
      <c r="T126" s="36"/>
    </row>
    <row r="127" spans="1:20" ht="16">
      <c r="A127" s="118" t="str">
        <f>A3</f>
        <v>Type</v>
      </c>
      <c r="B127" s="119" t="str">
        <f t="shared" ref="B127:H127" si="47">B3</f>
        <v>Expected expense</v>
      </c>
      <c r="C127" s="119" t="str">
        <f t="shared" si="47"/>
        <v>Actual expense</v>
      </c>
      <c r="D127" s="119" t="str">
        <f t="shared" si="47"/>
        <v>Over/Under</v>
      </c>
      <c r="E127" s="119" t="str">
        <f t="shared" si="47"/>
        <v>Advance</v>
      </c>
      <c r="F127" s="119" t="str">
        <f t="shared" si="47"/>
        <v>Surcharge</v>
      </c>
      <c r="G127" s="119" t="str">
        <f t="shared" si="47"/>
        <v>Paid by</v>
      </c>
      <c r="H127" s="150" t="str">
        <f t="shared" si="47"/>
        <v>Notes</v>
      </c>
      <c r="I127" s="34"/>
      <c r="J127" s="34"/>
      <c r="K127" s="34"/>
      <c r="L127" s="34"/>
      <c r="M127" s="34"/>
      <c r="N127" s="34"/>
      <c r="O127" s="36"/>
      <c r="P127" s="36"/>
      <c r="Q127" s="36"/>
      <c r="R127" s="36"/>
      <c r="S127" s="36"/>
      <c r="T127" s="36"/>
    </row>
    <row r="128" spans="1:20" ht="16">
      <c r="A128" s="106" t="s">
        <v>102</v>
      </c>
      <c r="B128" s="41"/>
      <c r="C128" s="41"/>
      <c r="D128" s="47">
        <f t="shared" ref="D128:D135" si="48">$B128-$C128</f>
        <v>0</v>
      </c>
      <c r="E128" s="59"/>
      <c r="F128" s="42">
        <f t="shared" ref="F128:F135" si="49">C128-E128</f>
        <v>0</v>
      </c>
      <c r="G128" s="43"/>
      <c r="H128" s="130"/>
      <c r="I128" s="34"/>
      <c r="J128" s="34"/>
      <c r="K128" s="34"/>
      <c r="L128" s="34"/>
      <c r="M128" s="34"/>
      <c r="N128" s="34"/>
      <c r="O128" s="36"/>
      <c r="P128" s="36"/>
      <c r="Q128" s="36"/>
      <c r="R128" s="36"/>
      <c r="S128" s="36"/>
      <c r="T128" s="36"/>
    </row>
    <row r="129" spans="1:20" ht="16">
      <c r="A129" s="106" t="s">
        <v>103</v>
      </c>
      <c r="B129" s="41"/>
      <c r="C129" s="41"/>
      <c r="D129" s="47">
        <f t="shared" si="48"/>
        <v>0</v>
      </c>
      <c r="E129" s="59"/>
      <c r="F129" s="42">
        <f t="shared" si="49"/>
        <v>0</v>
      </c>
      <c r="G129" s="43"/>
      <c r="H129" s="130"/>
      <c r="I129" s="34"/>
      <c r="J129" s="34"/>
      <c r="K129" s="34"/>
      <c r="L129" s="34"/>
      <c r="M129" s="34"/>
      <c r="N129" s="34"/>
      <c r="O129" s="36"/>
      <c r="P129" s="36"/>
      <c r="Q129" s="36"/>
      <c r="R129" s="36"/>
      <c r="S129" s="36"/>
      <c r="T129" s="36"/>
    </row>
    <row r="130" spans="1:20" ht="16">
      <c r="A130" s="106" t="s">
        <v>104</v>
      </c>
      <c r="B130" s="41"/>
      <c r="C130" s="41"/>
      <c r="D130" s="47">
        <f t="shared" si="48"/>
        <v>0</v>
      </c>
      <c r="E130" s="59"/>
      <c r="F130" s="42">
        <f t="shared" si="49"/>
        <v>0</v>
      </c>
      <c r="G130" s="43"/>
      <c r="H130" s="130"/>
      <c r="I130" s="34"/>
      <c r="J130" s="34"/>
      <c r="K130" s="34"/>
      <c r="L130" s="34"/>
      <c r="M130" s="34"/>
      <c r="N130" s="34"/>
      <c r="O130" s="36"/>
      <c r="P130" s="36"/>
      <c r="Q130" s="36"/>
      <c r="R130" s="36"/>
      <c r="S130" s="36"/>
      <c r="T130" s="36"/>
    </row>
    <row r="131" spans="1:20" ht="16">
      <c r="A131" s="106" t="s">
        <v>105</v>
      </c>
      <c r="B131" s="41"/>
      <c r="C131" s="41"/>
      <c r="D131" s="47">
        <f t="shared" si="48"/>
        <v>0</v>
      </c>
      <c r="E131" s="59"/>
      <c r="F131" s="42">
        <f t="shared" si="49"/>
        <v>0</v>
      </c>
      <c r="G131" s="43"/>
      <c r="H131" s="130"/>
      <c r="I131" s="34"/>
      <c r="J131" s="34"/>
      <c r="K131" s="34"/>
      <c r="L131" s="34"/>
      <c r="M131" s="34"/>
      <c r="N131" s="34"/>
      <c r="O131" s="36"/>
      <c r="P131" s="36"/>
      <c r="Q131" s="36"/>
      <c r="R131" s="36"/>
      <c r="S131" s="36"/>
      <c r="T131" s="36"/>
    </row>
    <row r="132" spans="1:20" ht="16">
      <c r="A132" s="106" t="s">
        <v>106</v>
      </c>
      <c r="B132" s="41"/>
      <c r="C132" s="41"/>
      <c r="D132" s="47">
        <f t="shared" si="48"/>
        <v>0</v>
      </c>
      <c r="E132" s="59"/>
      <c r="F132" s="42">
        <f t="shared" si="49"/>
        <v>0</v>
      </c>
      <c r="G132" s="43"/>
      <c r="H132" s="130"/>
      <c r="I132" s="34"/>
      <c r="J132" s="34"/>
      <c r="K132" s="34"/>
      <c r="L132" s="34"/>
      <c r="M132" s="34"/>
      <c r="N132" s="34"/>
      <c r="O132" s="36"/>
      <c r="P132" s="36"/>
      <c r="Q132" s="36"/>
      <c r="R132" s="36"/>
      <c r="S132" s="36"/>
      <c r="T132" s="36"/>
    </row>
    <row r="133" spans="1:20" ht="16">
      <c r="A133" s="106" t="s">
        <v>107</v>
      </c>
      <c r="B133" s="41"/>
      <c r="C133" s="41"/>
      <c r="D133" s="47">
        <f t="shared" si="48"/>
        <v>0</v>
      </c>
      <c r="E133" s="59"/>
      <c r="F133" s="42">
        <f t="shared" si="49"/>
        <v>0</v>
      </c>
      <c r="G133" s="43"/>
      <c r="H133" s="130"/>
      <c r="I133" s="34"/>
      <c r="J133" s="120"/>
      <c r="K133" s="34"/>
      <c r="L133" s="34"/>
      <c r="M133" s="34"/>
      <c r="N133" s="34"/>
      <c r="O133" s="36"/>
      <c r="P133" s="36"/>
      <c r="Q133" s="36"/>
      <c r="R133" s="36"/>
      <c r="S133" s="36"/>
      <c r="T133" s="36"/>
    </row>
    <row r="134" spans="1:20" ht="16">
      <c r="A134" s="58" t="s">
        <v>108</v>
      </c>
      <c r="B134" s="41"/>
      <c r="C134" s="41"/>
      <c r="D134" s="47">
        <f t="shared" si="48"/>
        <v>0</v>
      </c>
      <c r="E134" s="59"/>
      <c r="F134" s="42">
        <f t="shared" si="49"/>
        <v>0</v>
      </c>
      <c r="G134" s="43"/>
      <c r="H134" s="130"/>
      <c r="I134" s="34"/>
      <c r="J134" s="34"/>
      <c r="K134" s="34"/>
      <c r="L134" s="34"/>
      <c r="M134" s="34"/>
      <c r="N134" s="34"/>
      <c r="O134" s="36"/>
      <c r="P134" s="36"/>
      <c r="Q134" s="36"/>
      <c r="R134" s="36"/>
      <c r="S134" s="36"/>
      <c r="T134" s="36"/>
    </row>
    <row r="135" spans="1:20" ht="16">
      <c r="A135" s="106" t="s">
        <v>20</v>
      </c>
      <c r="B135" s="41"/>
      <c r="C135" s="41"/>
      <c r="D135" s="47">
        <f t="shared" si="48"/>
        <v>0</v>
      </c>
      <c r="E135" s="59"/>
      <c r="F135" s="42">
        <f t="shared" si="49"/>
        <v>0</v>
      </c>
      <c r="G135" s="43"/>
      <c r="H135" s="130"/>
      <c r="I135" s="34"/>
      <c r="J135" s="34"/>
      <c r="K135" s="34"/>
      <c r="L135" s="34"/>
      <c r="M135" s="34"/>
      <c r="N135" s="34"/>
      <c r="O135" s="36"/>
      <c r="P135" s="36"/>
      <c r="Q135" s="36"/>
      <c r="R135" s="36"/>
      <c r="S135" s="36"/>
      <c r="T135" s="36"/>
    </row>
    <row r="136" spans="1:20" ht="16">
      <c r="A136" s="118" t="s">
        <v>21</v>
      </c>
      <c r="B136" s="121">
        <f t="shared" ref="B136:C136" si="50">SUBTOTAL(9,B128:B135)</f>
        <v>0</v>
      </c>
      <c r="C136" s="121">
        <f t="shared" si="50"/>
        <v>0</v>
      </c>
      <c r="D136" s="121">
        <f t="shared" ref="D136:F136" si="51">SUBTOTAL(9,D128:D134)</f>
        <v>0</v>
      </c>
      <c r="E136" s="121">
        <f>SUBTOTAL(9,E128:E135)</f>
        <v>0</v>
      </c>
      <c r="F136" s="121">
        <f t="shared" si="51"/>
        <v>0</v>
      </c>
      <c r="G136" s="122"/>
      <c r="H136" s="151"/>
      <c r="I136" s="34"/>
      <c r="J136" s="34"/>
      <c r="K136" s="34"/>
      <c r="L136" s="34"/>
      <c r="M136" s="34"/>
      <c r="N136" s="34"/>
      <c r="O136" s="36"/>
      <c r="P136" s="36"/>
      <c r="Q136" s="36"/>
      <c r="R136" s="36"/>
      <c r="S136" s="36"/>
      <c r="T136" s="36"/>
    </row>
    <row r="137" spans="1:20" ht="18">
      <c r="A137" s="33" t="str">
        <f>J22</f>
        <v>Honeymoon</v>
      </c>
      <c r="B137" s="34"/>
      <c r="C137" s="34"/>
      <c r="D137" s="34"/>
      <c r="E137" s="34"/>
      <c r="F137" s="34"/>
      <c r="G137" s="34"/>
      <c r="H137" s="128"/>
      <c r="I137" s="34"/>
      <c r="J137" s="34"/>
      <c r="K137" s="34"/>
      <c r="L137" s="34"/>
      <c r="M137" s="34"/>
      <c r="N137" s="34"/>
      <c r="O137" s="36"/>
      <c r="P137" s="36"/>
      <c r="Q137" s="36"/>
      <c r="R137" s="36"/>
      <c r="S137" s="36"/>
      <c r="T137" s="36"/>
    </row>
    <row r="138" spans="1:20" ht="16">
      <c r="A138" s="123" t="str">
        <f>A3</f>
        <v>Type</v>
      </c>
      <c r="B138" s="124" t="str">
        <f t="shared" ref="B138:H138" si="52">B3</f>
        <v>Expected expense</v>
      </c>
      <c r="C138" s="124" t="str">
        <f t="shared" si="52"/>
        <v>Actual expense</v>
      </c>
      <c r="D138" s="124" t="str">
        <f t="shared" si="52"/>
        <v>Over/Under</v>
      </c>
      <c r="E138" s="124" t="str">
        <f t="shared" si="52"/>
        <v>Advance</v>
      </c>
      <c r="F138" s="124" t="str">
        <f t="shared" si="52"/>
        <v>Surcharge</v>
      </c>
      <c r="G138" s="124" t="str">
        <f t="shared" si="52"/>
        <v>Paid by</v>
      </c>
      <c r="H138" s="152" t="str">
        <f t="shared" si="52"/>
        <v>Notes</v>
      </c>
      <c r="I138" s="34"/>
      <c r="J138" s="34"/>
      <c r="K138" s="34"/>
      <c r="L138" s="34"/>
      <c r="M138" s="34"/>
      <c r="N138" s="34"/>
      <c r="O138" s="36"/>
      <c r="P138" s="36"/>
      <c r="Q138" s="36"/>
      <c r="R138" s="36"/>
      <c r="S138" s="36"/>
      <c r="T138" s="36"/>
    </row>
    <row r="139" spans="1:20" ht="16">
      <c r="A139" s="68" t="s">
        <v>28</v>
      </c>
      <c r="B139" s="41"/>
      <c r="C139" s="41"/>
      <c r="D139" s="47">
        <f t="shared" ref="D139:D147" si="53">$B139-$C139</f>
        <v>0</v>
      </c>
      <c r="E139" s="59"/>
      <c r="F139" s="42">
        <f t="shared" ref="F139:F147" si="54">C139-E139</f>
        <v>0</v>
      </c>
      <c r="G139" s="43"/>
      <c r="H139" s="130"/>
      <c r="I139" s="34"/>
      <c r="J139" s="34"/>
      <c r="K139" s="34"/>
      <c r="L139" s="34"/>
      <c r="M139" s="34"/>
      <c r="N139" s="34"/>
      <c r="O139" s="36"/>
      <c r="P139" s="36"/>
      <c r="Q139" s="36"/>
      <c r="R139" s="36"/>
      <c r="S139" s="36"/>
      <c r="T139" s="36"/>
    </row>
    <row r="140" spans="1:20" ht="16">
      <c r="A140" s="68" t="s">
        <v>66</v>
      </c>
      <c r="B140" s="41"/>
      <c r="C140" s="41"/>
      <c r="D140" s="47">
        <f t="shared" si="53"/>
        <v>0</v>
      </c>
      <c r="E140" s="59"/>
      <c r="F140" s="42">
        <f t="shared" si="54"/>
        <v>0</v>
      </c>
      <c r="G140" s="43"/>
      <c r="H140" s="130"/>
      <c r="I140" s="34"/>
      <c r="J140" s="34"/>
      <c r="K140" s="34"/>
      <c r="L140" s="34"/>
      <c r="M140" s="34"/>
      <c r="N140" s="34"/>
      <c r="O140" s="36"/>
      <c r="P140" s="36"/>
      <c r="Q140" s="36"/>
      <c r="R140" s="36"/>
      <c r="S140" s="36"/>
      <c r="T140" s="36"/>
    </row>
    <row r="141" spans="1:20" ht="16">
      <c r="A141" s="68" t="s">
        <v>67</v>
      </c>
      <c r="B141" s="41"/>
      <c r="C141" s="41"/>
      <c r="D141" s="47">
        <f t="shared" si="53"/>
        <v>0</v>
      </c>
      <c r="E141" s="59"/>
      <c r="F141" s="42">
        <f t="shared" si="54"/>
        <v>0</v>
      </c>
      <c r="G141" s="43"/>
      <c r="H141" s="130"/>
      <c r="I141" s="34"/>
      <c r="J141" s="34"/>
      <c r="K141" s="34"/>
      <c r="L141" s="34"/>
      <c r="M141" s="34"/>
      <c r="N141" s="34"/>
      <c r="O141" s="36"/>
      <c r="P141" s="36"/>
      <c r="Q141" s="36"/>
      <c r="R141" s="36"/>
      <c r="S141" s="36"/>
      <c r="T141" s="36"/>
    </row>
    <row r="142" spans="1:20" ht="16">
      <c r="A142" s="68" t="s">
        <v>30</v>
      </c>
      <c r="B142" s="41"/>
      <c r="C142" s="41"/>
      <c r="D142" s="47">
        <f t="shared" si="53"/>
        <v>0</v>
      </c>
      <c r="E142" s="59"/>
      <c r="F142" s="42">
        <f t="shared" si="54"/>
        <v>0</v>
      </c>
      <c r="G142" s="43"/>
      <c r="H142" s="130"/>
      <c r="I142" s="34"/>
      <c r="J142" s="34"/>
      <c r="K142" s="34"/>
      <c r="L142" s="34"/>
      <c r="M142" s="34"/>
      <c r="N142" s="34"/>
      <c r="O142" s="36"/>
      <c r="P142" s="36"/>
      <c r="Q142" s="36"/>
      <c r="R142" s="36"/>
      <c r="S142" s="36"/>
      <c r="T142" s="36"/>
    </row>
    <row r="143" spans="1:20" ht="16">
      <c r="A143" s="68" t="s">
        <v>43</v>
      </c>
      <c r="B143" s="41"/>
      <c r="C143" s="41"/>
      <c r="D143" s="47">
        <f t="shared" si="53"/>
        <v>0</v>
      </c>
      <c r="E143" s="59"/>
      <c r="F143" s="42">
        <f t="shared" si="54"/>
        <v>0</v>
      </c>
      <c r="G143" s="43"/>
      <c r="H143" s="130"/>
      <c r="I143" s="34"/>
      <c r="J143" s="34"/>
      <c r="K143" s="34"/>
      <c r="L143" s="34"/>
      <c r="M143" s="34"/>
      <c r="N143" s="34"/>
      <c r="O143" s="36"/>
      <c r="P143" s="36"/>
      <c r="Q143" s="36"/>
      <c r="R143" s="36"/>
      <c r="S143" s="36"/>
      <c r="T143" s="36"/>
    </row>
    <row r="144" spans="1:20" ht="16">
      <c r="A144" s="68" t="s">
        <v>38</v>
      </c>
      <c r="B144" s="41"/>
      <c r="C144" s="41"/>
      <c r="D144" s="47">
        <f t="shared" si="53"/>
        <v>0</v>
      </c>
      <c r="E144" s="59"/>
      <c r="F144" s="42">
        <f t="shared" si="54"/>
        <v>0</v>
      </c>
      <c r="G144" s="43"/>
      <c r="H144" s="130"/>
      <c r="I144" s="34"/>
      <c r="J144" s="34"/>
      <c r="K144" s="34"/>
      <c r="L144" s="34"/>
      <c r="M144" s="34"/>
      <c r="N144" s="34"/>
      <c r="O144" s="36"/>
      <c r="P144" s="36"/>
      <c r="Q144" s="36"/>
      <c r="R144" s="36"/>
      <c r="S144" s="36"/>
      <c r="T144" s="36"/>
    </row>
    <row r="145" spans="1:20" ht="16">
      <c r="A145" s="68" t="s">
        <v>68</v>
      </c>
      <c r="B145" s="41"/>
      <c r="C145" s="41"/>
      <c r="D145" s="47">
        <f t="shared" si="53"/>
        <v>0</v>
      </c>
      <c r="E145" s="59"/>
      <c r="F145" s="42">
        <f t="shared" si="54"/>
        <v>0</v>
      </c>
      <c r="G145" s="43"/>
      <c r="H145" s="130"/>
      <c r="I145" s="34"/>
      <c r="J145" s="34"/>
      <c r="K145" s="34"/>
      <c r="L145" s="34"/>
      <c r="M145" s="34"/>
      <c r="N145" s="34"/>
      <c r="O145" s="36"/>
      <c r="P145" s="36"/>
      <c r="Q145" s="36"/>
      <c r="R145" s="36"/>
      <c r="S145" s="36"/>
      <c r="T145" s="36"/>
    </row>
    <row r="146" spans="1:20" ht="16">
      <c r="A146" s="68" t="s">
        <v>110</v>
      </c>
      <c r="B146" s="41"/>
      <c r="C146" s="41"/>
      <c r="D146" s="47">
        <f t="shared" si="53"/>
        <v>0</v>
      </c>
      <c r="E146" s="59"/>
      <c r="F146" s="42">
        <f t="shared" si="54"/>
        <v>0</v>
      </c>
      <c r="G146" s="43"/>
      <c r="H146" s="130"/>
      <c r="I146" s="34"/>
      <c r="J146" s="34"/>
      <c r="K146" s="34"/>
      <c r="L146" s="34"/>
      <c r="M146" s="34"/>
      <c r="N146" s="34"/>
      <c r="O146" s="36"/>
      <c r="P146" s="36"/>
      <c r="Q146" s="36"/>
      <c r="R146" s="36"/>
      <c r="S146" s="36"/>
      <c r="T146" s="36"/>
    </row>
    <row r="147" spans="1:20" ht="16">
      <c r="A147" s="68" t="s">
        <v>20</v>
      </c>
      <c r="B147" s="41"/>
      <c r="C147" s="41"/>
      <c r="D147" s="47">
        <f t="shared" si="53"/>
        <v>0</v>
      </c>
      <c r="E147" s="59"/>
      <c r="F147" s="42">
        <f t="shared" si="54"/>
        <v>0</v>
      </c>
      <c r="G147" s="43"/>
      <c r="H147" s="130"/>
      <c r="I147" s="34"/>
      <c r="J147" s="34"/>
      <c r="K147" s="34"/>
      <c r="L147" s="34"/>
      <c r="M147" s="34"/>
      <c r="N147" s="34"/>
      <c r="O147" s="36"/>
      <c r="P147" s="36"/>
      <c r="Q147" s="36"/>
      <c r="R147" s="36"/>
      <c r="S147" s="36"/>
      <c r="T147" s="36"/>
    </row>
    <row r="148" spans="1:20" ht="16">
      <c r="A148" s="123" t="s">
        <v>21</v>
      </c>
      <c r="B148" s="125">
        <f t="shared" ref="B148:F148" si="55">SUBTOTAL(9,B139:B147)</f>
        <v>0</v>
      </c>
      <c r="C148" s="125">
        <f t="shared" si="55"/>
        <v>0</v>
      </c>
      <c r="D148" s="125">
        <f>SUBTOTAL(9,D139:D147)</f>
        <v>0</v>
      </c>
      <c r="E148" s="125">
        <f t="shared" si="55"/>
        <v>0</v>
      </c>
      <c r="F148" s="125">
        <f t="shared" si="55"/>
        <v>0</v>
      </c>
      <c r="G148" s="126"/>
      <c r="H148" s="153"/>
      <c r="I148" s="34"/>
      <c r="J148" s="34"/>
      <c r="K148" s="34"/>
      <c r="L148" s="34"/>
      <c r="M148" s="34"/>
      <c r="N148" s="34"/>
      <c r="O148" s="36"/>
      <c r="P148" s="36"/>
      <c r="Q148" s="36"/>
      <c r="R148" s="36"/>
      <c r="S148" s="36"/>
      <c r="T148" s="36"/>
    </row>
    <row r="149" spans="1:20" ht="15.75" customHeight="1">
      <c r="A149" s="36"/>
      <c r="B149" s="36"/>
      <c r="C149" s="36"/>
      <c r="D149" s="36"/>
      <c r="E149" s="36"/>
      <c r="F149" s="36"/>
      <c r="G149" s="36"/>
      <c r="H149" s="154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</row>
    <row r="150" spans="1:20" ht="15.75" customHeight="1">
      <c r="A150" s="36"/>
      <c r="B150" s="36"/>
      <c r="C150" s="36"/>
      <c r="D150" s="36"/>
      <c r="E150" s="36"/>
      <c r="F150" s="36"/>
      <c r="G150" s="36"/>
      <c r="H150" s="154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</row>
    <row r="151" spans="1:20" ht="15.75" customHeight="1">
      <c r="A151" s="36"/>
      <c r="B151" s="36"/>
      <c r="C151" s="36"/>
      <c r="D151" s="36"/>
      <c r="E151" s="36"/>
      <c r="F151" s="36"/>
      <c r="G151" s="36"/>
      <c r="H151" s="154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</row>
    <row r="152" spans="1:20" ht="15.75" customHeight="1">
      <c r="A152" s="36"/>
      <c r="B152" s="36"/>
      <c r="C152" s="36"/>
      <c r="D152" s="36"/>
      <c r="E152" s="36"/>
      <c r="F152" s="36"/>
      <c r="G152" s="36"/>
      <c r="H152" s="154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</row>
    <row r="153" spans="1:20" ht="15.75" customHeight="1">
      <c r="A153" s="36"/>
      <c r="B153" s="36"/>
      <c r="C153" s="36"/>
      <c r="D153" s="36"/>
      <c r="E153" s="36"/>
      <c r="F153" s="36"/>
      <c r="G153" s="36"/>
      <c r="H153" s="154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</row>
    <row r="154" spans="1:20" ht="15.75" customHeight="1">
      <c r="A154" s="36"/>
      <c r="B154" s="36"/>
      <c r="C154" s="127"/>
      <c r="D154" s="36"/>
      <c r="E154" s="36"/>
      <c r="F154" s="36"/>
      <c r="G154" s="36"/>
      <c r="H154" s="154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</row>
    <row r="155" spans="1:20" ht="15.75" customHeight="1">
      <c r="A155" s="36"/>
      <c r="B155" s="36"/>
      <c r="C155" s="36"/>
      <c r="D155" s="36"/>
      <c r="E155" s="36"/>
      <c r="F155" s="36"/>
      <c r="G155" s="36"/>
      <c r="H155" s="154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</row>
    <row r="156" spans="1:20" ht="15.75" customHeight="1">
      <c r="A156" s="36"/>
      <c r="B156" s="36"/>
      <c r="C156" s="36"/>
      <c r="D156" s="36"/>
      <c r="E156" s="36"/>
      <c r="F156" s="36"/>
      <c r="G156" s="36"/>
      <c r="H156" s="154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</row>
    <row r="157" spans="1:20" ht="15.75" customHeight="1">
      <c r="A157" s="36"/>
      <c r="B157" s="36"/>
      <c r="C157" s="36"/>
      <c r="D157" s="36"/>
      <c r="E157" s="36"/>
      <c r="F157" s="36"/>
      <c r="G157" s="36"/>
      <c r="H157" s="154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</row>
    <row r="158" spans="1:20" ht="15.75" customHeight="1">
      <c r="A158" s="36"/>
      <c r="B158" s="36"/>
      <c r="C158" s="36"/>
      <c r="D158" s="36"/>
      <c r="E158" s="36"/>
      <c r="F158" s="36"/>
      <c r="G158" s="36"/>
      <c r="H158" s="154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</row>
    <row r="159" spans="1:20" ht="15.75" customHeight="1">
      <c r="A159" s="36"/>
      <c r="B159" s="36"/>
      <c r="C159" s="36"/>
      <c r="D159" s="36"/>
      <c r="E159" s="36"/>
      <c r="F159" s="36"/>
      <c r="G159" s="36"/>
      <c r="H159" s="154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</row>
    <row r="160" spans="1:20" ht="15.75" customHeight="1">
      <c r="A160" s="36"/>
      <c r="B160" s="36"/>
      <c r="C160" s="36"/>
      <c r="D160" s="36"/>
      <c r="E160" s="36"/>
      <c r="F160" s="36"/>
      <c r="G160" s="36"/>
      <c r="H160" s="154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</row>
    <row r="161" spans="1:20" ht="15.75" customHeight="1">
      <c r="A161" s="36"/>
      <c r="B161" s="36"/>
      <c r="C161" s="36"/>
      <c r="D161" s="36"/>
      <c r="E161" s="36"/>
      <c r="F161" s="36"/>
      <c r="G161" s="36"/>
      <c r="H161" s="154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</row>
    <row r="162" spans="1:20" ht="15.75" customHeight="1">
      <c r="A162" s="36"/>
      <c r="B162" s="36"/>
      <c r="C162" s="36"/>
      <c r="D162" s="36"/>
      <c r="E162" s="36"/>
      <c r="F162" s="36"/>
      <c r="G162" s="36"/>
      <c r="H162" s="154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</row>
    <row r="163" spans="1:20" ht="15.75" customHeight="1">
      <c r="A163" s="36"/>
      <c r="B163" s="36"/>
      <c r="C163" s="36"/>
      <c r="D163" s="36"/>
      <c r="E163" s="36"/>
      <c r="F163" s="36"/>
      <c r="G163" s="36"/>
      <c r="H163" s="154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</row>
    <row r="164" spans="1:20" ht="15.75" customHeight="1">
      <c r="A164" s="36"/>
      <c r="B164" s="36"/>
      <c r="C164" s="36"/>
      <c r="D164" s="36"/>
      <c r="E164" s="36"/>
      <c r="F164" s="36"/>
      <c r="G164" s="36"/>
      <c r="H164" s="154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</row>
    <row r="165" spans="1:20" ht="15.75" customHeight="1">
      <c r="A165" s="36"/>
      <c r="B165" s="36"/>
      <c r="C165" s="36"/>
      <c r="D165" s="36"/>
      <c r="E165" s="36"/>
      <c r="F165" s="36"/>
      <c r="G165" s="36"/>
      <c r="H165" s="154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</row>
    <row r="166" spans="1:20" ht="15.75" customHeight="1">
      <c r="A166" s="36"/>
      <c r="B166" s="36"/>
      <c r="C166" s="36"/>
      <c r="D166" s="36"/>
      <c r="E166" s="36"/>
      <c r="F166" s="36"/>
      <c r="G166" s="36"/>
      <c r="H166" s="154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</row>
    <row r="167" spans="1:20" ht="15.75" customHeight="1">
      <c r="A167" s="36"/>
      <c r="B167" s="36"/>
      <c r="C167" s="36"/>
      <c r="D167" s="36"/>
      <c r="E167" s="36"/>
      <c r="F167" s="36"/>
      <c r="G167" s="36"/>
      <c r="H167" s="154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</row>
    <row r="168" spans="1:20" ht="15.75" customHeight="1">
      <c r="A168" s="36"/>
      <c r="B168" s="36"/>
      <c r="C168" s="36"/>
      <c r="D168" s="36"/>
      <c r="E168" s="36"/>
      <c r="F168" s="36"/>
      <c r="G168" s="36"/>
      <c r="H168" s="154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</row>
    <row r="169" spans="1:20" ht="15.75" customHeight="1">
      <c r="A169" s="36"/>
      <c r="B169" s="36"/>
      <c r="C169" s="36"/>
      <c r="D169" s="36"/>
      <c r="E169" s="36"/>
      <c r="F169" s="36"/>
      <c r="G169" s="36"/>
      <c r="H169" s="154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:20" ht="15.75" customHeight="1">
      <c r="A170" s="36"/>
      <c r="B170" s="36"/>
      <c r="C170" s="36"/>
      <c r="D170" s="36"/>
      <c r="E170" s="36"/>
      <c r="F170" s="36"/>
      <c r="G170" s="36"/>
      <c r="H170" s="154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</row>
    <row r="171" spans="1:20" ht="15.75" customHeight="1">
      <c r="A171" s="36"/>
      <c r="B171" s="36"/>
      <c r="C171" s="36"/>
      <c r="D171" s="36"/>
      <c r="E171" s="36"/>
      <c r="F171" s="36"/>
      <c r="G171" s="36"/>
      <c r="H171" s="154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</row>
    <row r="172" spans="1:20" ht="15.75" customHeight="1">
      <c r="A172" s="36"/>
      <c r="B172" s="36"/>
      <c r="C172" s="36"/>
      <c r="D172" s="36"/>
      <c r="E172" s="36"/>
      <c r="F172" s="36"/>
      <c r="G172" s="36"/>
      <c r="H172" s="154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</row>
    <row r="173" spans="1:20" ht="15.75" customHeight="1">
      <c r="A173" s="36"/>
      <c r="B173" s="36"/>
      <c r="C173" s="36"/>
      <c r="D173" s="36"/>
      <c r="E173" s="36"/>
      <c r="F173" s="36"/>
      <c r="G173" s="36"/>
      <c r="H173" s="154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</row>
    <row r="174" spans="1:20" ht="15.75" customHeight="1">
      <c r="A174" s="36"/>
      <c r="B174" s="36"/>
      <c r="C174" s="36"/>
      <c r="D174" s="36"/>
      <c r="E174" s="36"/>
      <c r="F174" s="36"/>
      <c r="G174" s="36"/>
      <c r="H174" s="154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</row>
    <row r="175" spans="1:20" ht="15.75" customHeight="1">
      <c r="A175" s="36"/>
      <c r="B175" s="36"/>
      <c r="C175" s="36"/>
      <c r="D175" s="36"/>
      <c r="E175" s="36"/>
      <c r="F175" s="36"/>
      <c r="G175" s="36"/>
      <c r="H175" s="154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</row>
    <row r="176" spans="1:20" ht="15.75" customHeight="1">
      <c r="A176" s="36"/>
      <c r="B176" s="36"/>
      <c r="C176" s="36"/>
      <c r="D176" s="36"/>
      <c r="E176" s="36"/>
      <c r="F176" s="36"/>
      <c r="G176" s="36"/>
      <c r="H176" s="154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</row>
    <row r="177" spans="1:20" ht="15.75" customHeight="1">
      <c r="A177" s="36"/>
      <c r="B177" s="36"/>
      <c r="C177" s="36"/>
      <c r="D177" s="36"/>
      <c r="E177" s="36"/>
      <c r="F177" s="36"/>
      <c r="G177" s="36"/>
      <c r="H177" s="154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</row>
    <row r="178" spans="1:20" ht="15.75" customHeight="1">
      <c r="A178" s="36"/>
      <c r="B178" s="36"/>
      <c r="C178" s="36"/>
      <c r="D178" s="36"/>
      <c r="E178" s="36"/>
      <c r="F178" s="36"/>
      <c r="G178" s="36"/>
      <c r="H178" s="154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</row>
    <row r="179" spans="1:20" ht="15.75" customHeight="1">
      <c r="A179" s="36"/>
      <c r="B179" s="36"/>
      <c r="C179" s="36"/>
      <c r="D179" s="36"/>
      <c r="E179" s="36"/>
      <c r="F179" s="36"/>
      <c r="G179" s="36"/>
      <c r="H179" s="154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</row>
    <row r="180" spans="1:20" ht="15.75" customHeight="1">
      <c r="A180" s="36"/>
      <c r="B180" s="36"/>
      <c r="C180" s="36"/>
      <c r="D180" s="36"/>
      <c r="E180" s="36"/>
      <c r="F180" s="36"/>
      <c r="G180" s="36"/>
      <c r="H180" s="154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</row>
    <row r="181" spans="1:20" ht="15.75" customHeight="1">
      <c r="A181" s="36"/>
      <c r="B181" s="36"/>
      <c r="C181" s="36"/>
      <c r="D181" s="36"/>
      <c r="E181" s="36"/>
      <c r="F181" s="36"/>
      <c r="G181" s="36"/>
      <c r="H181" s="154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</row>
    <row r="182" spans="1:20" ht="15.75" customHeight="1">
      <c r="A182" s="36"/>
      <c r="B182" s="36"/>
      <c r="C182" s="36"/>
      <c r="D182" s="36"/>
      <c r="E182" s="36"/>
      <c r="F182" s="36"/>
      <c r="G182" s="36"/>
      <c r="H182" s="154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</row>
    <row r="183" spans="1:20" ht="15.75" customHeight="1">
      <c r="A183" s="36"/>
      <c r="B183" s="36"/>
      <c r="C183" s="36"/>
      <c r="D183" s="36"/>
      <c r="E183" s="36"/>
      <c r="F183" s="36"/>
      <c r="G183" s="36"/>
      <c r="H183" s="154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</row>
    <row r="184" spans="1:20" ht="15.75" customHeight="1">
      <c r="A184" s="36"/>
      <c r="B184" s="36"/>
      <c r="C184" s="36"/>
      <c r="D184" s="36"/>
      <c r="E184" s="36"/>
      <c r="F184" s="36"/>
      <c r="G184" s="36"/>
      <c r="H184" s="154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</row>
    <row r="185" spans="1:20" ht="15.75" customHeight="1">
      <c r="A185" s="36"/>
      <c r="B185" s="36"/>
      <c r="C185" s="36"/>
      <c r="D185" s="36"/>
      <c r="E185" s="36"/>
      <c r="F185" s="36"/>
      <c r="G185" s="36"/>
      <c r="H185" s="154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ht="15.75" customHeight="1">
      <c r="A186" s="36"/>
      <c r="B186" s="36"/>
      <c r="C186" s="36"/>
      <c r="D186" s="36"/>
      <c r="E186" s="36"/>
      <c r="F186" s="36"/>
      <c r="G186" s="36"/>
      <c r="H186" s="154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ht="15.75" customHeight="1">
      <c r="A187" s="36"/>
      <c r="B187" s="36"/>
      <c r="C187" s="36"/>
      <c r="D187" s="36"/>
      <c r="E187" s="36"/>
      <c r="F187" s="36"/>
      <c r="G187" s="36"/>
      <c r="H187" s="154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ht="15.75" customHeight="1">
      <c r="A188" s="36"/>
      <c r="B188" s="36"/>
      <c r="C188" s="36"/>
      <c r="D188" s="36"/>
      <c r="E188" s="36"/>
      <c r="F188" s="36"/>
      <c r="G188" s="36"/>
      <c r="H188" s="154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5.75" customHeight="1">
      <c r="A189" s="36"/>
      <c r="B189" s="36"/>
      <c r="C189" s="36"/>
      <c r="D189" s="36"/>
      <c r="E189" s="36"/>
      <c r="F189" s="36"/>
      <c r="G189" s="36"/>
      <c r="H189" s="154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ht="15.75" customHeight="1">
      <c r="A190" s="36"/>
      <c r="B190" s="36"/>
      <c r="C190" s="36"/>
      <c r="D190" s="36"/>
      <c r="E190" s="36"/>
      <c r="F190" s="36"/>
      <c r="G190" s="36"/>
      <c r="H190" s="154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ht="15.75" customHeight="1">
      <c r="A191" s="36"/>
      <c r="B191" s="36"/>
      <c r="C191" s="36"/>
      <c r="D191" s="36"/>
      <c r="E191" s="36"/>
      <c r="F191" s="36"/>
      <c r="G191" s="36"/>
      <c r="H191" s="154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ht="15.75" customHeight="1">
      <c r="A192" s="36"/>
      <c r="B192" s="36"/>
      <c r="C192" s="36"/>
      <c r="D192" s="36"/>
      <c r="E192" s="36"/>
      <c r="F192" s="36"/>
      <c r="G192" s="36"/>
      <c r="H192" s="154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ht="15.75" customHeight="1">
      <c r="A193" s="36"/>
      <c r="B193" s="36"/>
      <c r="C193" s="36"/>
      <c r="D193" s="36"/>
      <c r="E193" s="36"/>
      <c r="F193" s="36"/>
      <c r="G193" s="36"/>
      <c r="H193" s="154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ht="15.75" customHeight="1">
      <c r="A194" s="36"/>
      <c r="B194" s="36"/>
      <c r="C194" s="36"/>
      <c r="D194" s="36"/>
      <c r="E194" s="36"/>
      <c r="F194" s="36"/>
      <c r="G194" s="36"/>
      <c r="H194" s="154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ht="15.75" customHeight="1">
      <c r="A195" s="36"/>
      <c r="B195" s="36"/>
      <c r="C195" s="36"/>
      <c r="D195" s="36"/>
      <c r="E195" s="36"/>
      <c r="F195" s="36"/>
      <c r="G195" s="36"/>
      <c r="H195" s="154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ht="15.75" customHeight="1">
      <c r="A196" s="36"/>
      <c r="B196" s="36"/>
      <c r="C196" s="36"/>
      <c r="D196" s="36"/>
      <c r="E196" s="36"/>
      <c r="F196" s="36"/>
      <c r="G196" s="36"/>
      <c r="H196" s="154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ht="15.75" customHeight="1">
      <c r="A197" s="36"/>
      <c r="B197" s="36"/>
      <c r="C197" s="36"/>
      <c r="D197" s="36"/>
      <c r="E197" s="36"/>
      <c r="F197" s="36"/>
      <c r="G197" s="36"/>
      <c r="H197" s="154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ht="15.7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ht="15.7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ht="15.7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ht="15.7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ht="15.7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ht="15.7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ht="15.7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ht="15.7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ht="15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ht="15.7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ht="15.7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ht="15.7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ht="15.7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ht="15.7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ht="15.7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ht="15.7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ht="15.7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ht="15.7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ht="15.7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ht="15.7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ht="15.7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ht="15.7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ht="15.7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</row>
  </sheetData>
  <mergeCells count="6">
    <mergeCell ref="J25:L25"/>
    <mergeCell ref="A1:H1"/>
    <mergeCell ref="J3:L3"/>
    <mergeCell ref="J10:L10"/>
    <mergeCell ref="J1:N1"/>
    <mergeCell ref="M12:N12"/>
  </mergeCells>
  <conditionalFormatting sqref="K5">
    <cfRule type="expression" dxfId="4" priority="2">
      <formula>K4&lt;K5</formula>
    </cfRule>
  </conditionalFormatting>
  <conditionalFormatting sqref="K5">
    <cfRule type="expression" dxfId="3" priority="3">
      <formula>K5&lt;K4</formula>
    </cfRule>
  </conditionalFormatting>
  <conditionalFormatting sqref="D32:D39 D43:D50 D77:D98 D102:D106 D110:D116 D128:D135 D139:D147 D120:D123 D4:D8 D12:D28 D62:D73 D54:D58">
    <cfRule type="expression" dxfId="2" priority="4">
      <formula>C4&gt;B4</formula>
    </cfRule>
  </conditionalFormatting>
  <conditionalFormatting sqref="D16:D17 D20:D25 D32:D36 D43:D47 D62 D68 D77:D78 D81:D82 D85 D88 D91:D92 D95:D96 D102:D104 D110:D114 D128:D129 D131:D132 D139:D140 D143:D145 D120:D121 D4:D6 D12:D13 D54:D56">
    <cfRule type="expression" dxfId="1" priority="5">
      <formula>B4&gt;C4</formula>
    </cfRule>
  </conditionalFormatting>
  <conditionalFormatting sqref="D124">
    <cfRule type="expression" dxfId="0" priority="1">
      <formula>C124&gt;B124</formula>
    </cfRule>
  </conditionalFormatting>
  <dataValidations count="1">
    <dataValidation type="list" allowBlank="1" sqref="G4:G8 G12:G28 G32:G39 G43:G50 G54:G58 G62:G73 G77:G98 G102:G106 G110:G116 G139:G147 G128:G135 G120:G124" xr:uid="{00000000-0002-0000-0000-000000000000}">
      <formula1>$J$26:$J$30</formula1>
    </dataValidation>
  </dataValidations>
  <hyperlinks>
    <hyperlink ref="M12:N12" r:id="rId1" display="hopelavine.com" xr:uid="{8355A459-C172-4B8A-AB85-C8CBD0BD58CD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FF"/>
    <outlinePr summaryBelow="0" summaryRight="0"/>
  </sheetPr>
  <dimension ref="A1:F21"/>
  <sheetViews>
    <sheetView showGridLines="0" zoomScale="85" zoomScaleNormal="85" workbookViewId="0">
      <selection activeCell="I22" sqref="I22"/>
    </sheetView>
  </sheetViews>
  <sheetFormatPr baseColWidth="10" defaultColWidth="14.5" defaultRowHeight="15.75" customHeight="1"/>
  <cols>
    <col min="3" max="3" width="23.1640625" customWidth="1"/>
    <col min="4" max="4" width="19" customWidth="1"/>
    <col min="6" max="6" width="31.5" customWidth="1"/>
  </cols>
  <sheetData>
    <row r="1" spans="1:6" ht="13">
      <c r="A1" s="205" t="s">
        <v>3</v>
      </c>
      <c r="B1" s="206" t="s">
        <v>4</v>
      </c>
      <c r="C1" s="206" t="s">
        <v>5</v>
      </c>
      <c r="D1" s="206" t="s">
        <v>6</v>
      </c>
      <c r="E1" s="206" t="s">
        <v>7</v>
      </c>
      <c r="F1" s="206" t="s">
        <v>8</v>
      </c>
    </row>
    <row r="2" spans="1:6" ht="13">
      <c r="A2" s="9"/>
      <c r="B2" s="12"/>
      <c r="C2" s="13" t="s">
        <v>14</v>
      </c>
      <c r="D2" s="12"/>
      <c r="E2" s="12"/>
      <c r="F2" s="12"/>
    </row>
    <row r="3" spans="1:6" ht="13">
      <c r="A3" s="9"/>
      <c r="B3" s="12"/>
      <c r="C3" s="13" t="s">
        <v>23</v>
      </c>
      <c r="D3" s="12"/>
      <c r="E3" s="12"/>
      <c r="F3" s="12"/>
    </row>
    <row r="4" spans="1:6" ht="13">
      <c r="A4" s="9"/>
      <c r="B4" s="12"/>
      <c r="C4" s="13" t="s">
        <v>24</v>
      </c>
      <c r="D4" s="12"/>
      <c r="E4" s="12"/>
      <c r="F4" s="12"/>
    </row>
    <row r="5" spans="1:6" ht="13">
      <c r="A5" s="9"/>
      <c r="B5" s="12"/>
      <c r="C5" s="18" t="s">
        <v>25</v>
      </c>
      <c r="D5" s="12"/>
      <c r="E5" s="12"/>
      <c r="F5" s="12"/>
    </row>
    <row r="6" spans="1:6" ht="13">
      <c r="A6" s="9"/>
      <c r="B6" s="12"/>
      <c r="C6" s="13" t="s">
        <v>26</v>
      </c>
      <c r="D6" s="12"/>
      <c r="E6" s="12"/>
      <c r="F6" s="12"/>
    </row>
    <row r="7" spans="1:6" ht="13">
      <c r="A7" s="9"/>
      <c r="B7" s="12"/>
      <c r="C7" s="18" t="s">
        <v>27</v>
      </c>
      <c r="D7" s="12"/>
      <c r="E7" s="12"/>
      <c r="F7" s="12"/>
    </row>
    <row r="8" spans="1:6" ht="13">
      <c r="A8" s="9"/>
      <c r="B8" s="12"/>
      <c r="C8" s="13" t="s">
        <v>10</v>
      </c>
      <c r="D8" s="12"/>
      <c r="E8" s="12"/>
      <c r="F8" s="12"/>
    </row>
    <row r="9" spans="1:6" ht="13">
      <c r="A9" s="9"/>
      <c r="B9" s="12"/>
      <c r="C9" s="13" t="s">
        <v>28</v>
      </c>
      <c r="D9" s="12"/>
      <c r="E9" s="12"/>
      <c r="F9" s="12"/>
    </row>
    <row r="10" spans="1:6" ht="13">
      <c r="A10" s="9"/>
      <c r="B10" s="12"/>
      <c r="C10" s="18" t="s">
        <v>30</v>
      </c>
      <c r="D10" s="12"/>
      <c r="E10" s="12"/>
      <c r="F10" s="12"/>
    </row>
    <row r="11" spans="1:6" ht="13">
      <c r="A11" s="9"/>
      <c r="B11" s="12"/>
      <c r="C11" s="13" t="s">
        <v>31</v>
      </c>
      <c r="D11" s="12"/>
      <c r="E11" s="12"/>
      <c r="F11" s="12"/>
    </row>
    <row r="12" spans="1:6" ht="13">
      <c r="A12" s="9"/>
      <c r="B12" s="12"/>
      <c r="C12" s="13" t="s">
        <v>32</v>
      </c>
      <c r="D12" s="12"/>
      <c r="E12" s="12"/>
      <c r="F12" s="12"/>
    </row>
    <row r="13" spans="1:6" ht="13">
      <c r="A13" s="9"/>
      <c r="B13" s="12"/>
      <c r="C13" s="13" t="s">
        <v>33</v>
      </c>
      <c r="D13" s="12"/>
      <c r="E13" s="12"/>
      <c r="F13" s="19"/>
    </row>
    <row r="14" spans="1:6" ht="13">
      <c r="A14" s="9"/>
      <c r="B14" s="12"/>
      <c r="C14" s="13" t="s">
        <v>34</v>
      </c>
      <c r="D14" s="12"/>
      <c r="E14" s="12"/>
      <c r="F14" s="12"/>
    </row>
    <row r="15" spans="1:6" ht="13">
      <c r="A15" s="9"/>
      <c r="B15" s="12"/>
      <c r="C15" s="18" t="s">
        <v>35</v>
      </c>
      <c r="D15" s="12"/>
      <c r="E15" s="12"/>
      <c r="F15" s="12"/>
    </row>
    <row r="16" spans="1:6" ht="13">
      <c r="A16" s="9"/>
      <c r="B16" s="12"/>
      <c r="C16" s="18" t="s">
        <v>36</v>
      </c>
      <c r="D16" s="12"/>
      <c r="E16" s="12"/>
      <c r="F16" s="12"/>
    </row>
    <row r="17" spans="1:6" ht="13">
      <c r="A17" s="9"/>
      <c r="B17" s="12"/>
      <c r="C17" s="18" t="s">
        <v>37</v>
      </c>
      <c r="D17" s="12"/>
      <c r="E17" s="12"/>
      <c r="F17" s="12"/>
    </row>
    <row r="18" spans="1:6" ht="13">
      <c r="A18" s="9"/>
      <c r="B18" s="12"/>
      <c r="C18" s="18" t="s">
        <v>39</v>
      </c>
      <c r="D18" s="12"/>
      <c r="E18" s="12"/>
      <c r="F18" s="12"/>
    </row>
    <row r="19" spans="1:6" ht="13">
      <c r="A19" s="9"/>
      <c r="B19" s="12"/>
      <c r="C19" s="18" t="s">
        <v>41</v>
      </c>
      <c r="D19" s="12"/>
      <c r="E19" s="12"/>
      <c r="F19" s="12"/>
    </row>
    <row r="20" spans="1:6" ht="13">
      <c r="A20" s="9"/>
      <c r="B20" s="12"/>
      <c r="C20" s="18"/>
      <c r="D20" s="12" t="s">
        <v>42</v>
      </c>
      <c r="E20" s="12"/>
      <c r="F20" s="12"/>
    </row>
    <row r="21" spans="1:6" ht="8.25" customHeight="1">
      <c r="A21" s="203"/>
      <c r="B21" s="203"/>
      <c r="C21" s="203"/>
      <c r="D21" s="203"/>
      <c r="E21" s="203"/>
      <c r="F21" s="204"/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outlinePr summaryBelow="0" summaryRight="0"/>
  </sheetPr>
  <dimension ref="A1:B100"/>
  <sheetViews>
    <sheetView showGridLines="0" zoomScale="85" zoomScaleNormal="85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64" customWidth="1"/>
    <col min="2" max="2" width="43.5" customWidth="1"/>
  </cols>
  <sheetData>
    <row r="1" spans="1:2" ht="15.75" customHeight="1">
      <c r="A1" s="201" t="s">
        <v>0</v>
      </c>
      <c r="B1" s="202" t="s">
        <v>1</v>
      </c>
    </row>
    <row r="2" spans="1:2" ht="13">
      <c r="A2" s="1" t="s">
        <v>2</v>
      </c>
      <c r="B2" s="2"/>
    </row>
    <row r="3" spans="1:2" ht="13">
      <c r="A3" s="3"/>
      <c r="B3" s="2"/>
    </row>
    <row r="4" spans="1:2" ht="13">
      <c r="A4" s="4"/>
      <c r="B4" s="2"/>
    </row>
    <row r="5" spans="1:2" ht="13">
      <c r="A5" s="5"/>
      <c r="B5" s="2"/>
    </row>
    <row r="6" spans="1:2" ht="13">
      <c r="A6" s="5"/>
      <c r="B6" s="2"/>
    </row>
    <row r="7" spans="1:2" ht="13">
      <c r="A7" s="5"/>
      <c r="B7" s="2"/>
    </row>
    <row r="8" spans="1:2" ht="13">
      <c r="A8" s="6"/>
      <c r="B8" s="2"/>
    </row>
    <row r="9" spans="1:2" ht="13">
      <c r="A9" s="7"/>
      <c r="B9" s="8"/>
    </row>
    <row r="10" spans="1:2" ht="13">
      <c r="A10" s="1" t="s">
        <v>10</v>
      </c>
      <c r="B10" s="2"/>
    </row>
    <row r="11" spans="1:2" ht="13">
      <c r="A11" s="3"/>
      <c r="B11" s="2"/>
    </row>
    <row r="12" spans="1:2" ht="13">
      <c r="A12" s="5"/>
      <c r="B12" s="2"/>
    </row>
    <row r="13" spans="1:2" ht="13">
      <c r="A13" s="6"/>
      <c r="B13" s="2"/>
    </row>
    <row r="14" spans="1:2" ht="13">
      <c r="A14" s="5"/>
      <c r="B14" s="2"/>
    </row>
    <row r="15" spans="1:2" ht="13">
      <c r="A15" s="10"/>
      <c r="B15" s="2"/>
    </row>
    <row r="16" spans="1:2" ht="13">
      <c r="A16" s="10"/>
      <c r="B16" s="2"/>
    </row>
    <row r="17" spans="1:2" ht="13">
      <c r="A17" s="11"/>
      <c r="B17" s="8"/>
    </row>
    <row r="18" spans="1:2" ht="13">
      <c r="A18" s="1" t="s">
        <v>13</v>
      </c>
      <c r="B18" s="2"/>
    </row>
    <row r="19" spans="1:2" ht="13">
      <c r="A19" s="3"/>
      <c r="B19" s="2"/>
    </row>
    <row r="20" spans="1:2" ht="13">
      <c r="A20" s="5"/>
      <c r="B20" s="2"/>
    </row>
    <row r="21" spans="1:2" ht="13">
      <c r="A21" s="10"/>
      <c r="B21" s="2"/>
    </row>
    <row r="22" spans="1:2" ht="13">
      <c r="A22" s="10"/>
      <c r="B22" s="2"/>
    </row>
    <row r="23" spans="1:2" ht="13">
      <c r="A23" s="10"/>
      <c r="B23" s="2"/>
    </row>
    <row r="24" spans="1:2" ht="13">
      <c r="A24" s="10"/>
      <c r="B24" s="2"/>
    </row>
    <row r="25" spans="1:2" ht="13">
      <c r="A25" s="14"/>
      <c r="B25" s="8"/>
    </row>
    <row r="26" spans="1:2" ht="13">
      <c r="A26" s="1" t="s">
        <v>15</v>
      </c>
      <c r="B26" s="2"/>
    </row>
    <row r="27" spans="1:2" ht="13">
      <c r="A27" s="3"/>
      <c r="B27" s="2"/>
    </row>
    <row r="28" spans="1:2" ht="13">
      <c r="A28" s="10"/>
      <c r="B28" s="2"/>
    </row>
    <row r="29" spans="1:2" ht="13">
      <c r="A29" s="10"/>
      <c r="B29" s="2"/>
    </row>
    <row r="30" spans="1:2" ht="13">
      <c r="A30" s="15"/>
      <c r="B30" s="16"/>
    </row>
    <row r="31" spans="1:2" ht="13">
      <c r="A31" s="10"/>
      <c r="B31" s="2"/>
    </row>
    <row r="32" spans="1:2" ht="13">
      <c r="A32" s="10"/>
      <c r="B32" s="2"/>
    </row>
    <row r="33" spans="1:2" ht="13">
      <c r="A33" s="11"/>
      <c r="B33" s="8"/>
    </row>
    <row r="34" spans="1:2" ht="13">
      <c r="A34" s="1" t="s">
        <v>20</v>
      </c>
      <c r="B34" s="2"/>
    </row>
    <row r="35" spans="1:2" ht="13">
      <c r="A35" s="3"/>
      <c r="B35" s="2"/>
    </row>
    <row r="36" spans="1:2" ht="13">
      <c r="A36" s="10"/>
      <c r="B36" s="2"/>
    </row>
    <row r="37" spans="1:2" ht="13">
      <c r="A37" s="10"/>
      <c r="B37" s="2"/>
    </row>
    <row r="38" spans="1:2" ht="13">
      <c r="A38" s="10"/>
      <c r="B38" s="2"/>
    </row>
    <row r="39" spans="1:2" ht="13">
      <c r="A39" s="10"/>
      <c r="B39" s="2"/>
    </row>
    <row r="40" spans="1:2" ht="13">
      <c r="A40" s="10"/>
      <c r="B40" s="2"/>
    </row>
    <row r="41" spans="1:2" ht="13">
      <c r="A41" s="11"/>
      <c r="B41" s="8"/>
    </row>
    <row r="42" spans="1:2" ht="13">
      <c r="A42" s="17"/>
      <c r="B42" s="17"/>
    </row>
    <row r="43" spans="1:2" ht="13">
      <c r="A43" s="17"/>
      <c r="B43" s="17"/>
    </row>
    <row r="44" spans="1:2" ht="13">
      <c r="A44" s="17"/>
      <c r="B44" s="17"/>
    </row>
    <row r="45" spans="1:2" ht="13">
      <c r="A45" s="17"/>
      <c r="B45" s="17"/>
    </row>
    <row r="46" spans="1:2" ht="13">
      <c r="A46" s="17"/>
      <c r="B46" s="17"/>
    </row>
    <row r="47" spans="1:2" ht="13">
      <c r="A47" s="17"/>
      <c r="B47" s="17"/>
    </row>
    <row r="48" spans="1:2" ht="13">
      <c r="A48" s="17"/>
      <c r="B48" s="17"/>
    </row>
    <row r="49" spans="1:2" ht="13">
      <c r="A49" s="17"/>
      <c r="B49" s="17"/>
    </row>
    <row r="50" spans="1:2" ht="13">
      <c r="A50" s="17"/>
      <c r="B50" s="17"/>
    </row>
    <row r="51" spans="1:2" ht="13">
      <c r="A51" s="17"/>
      <c r="B51" s="17"/>
    </row>
    <row r="52" spans="1:2" ht="13">
      <c r="A52" s="17"/>
      <c r="B52" s="17"/>
    </row>
    <row r="53" spans="1:2" ht="13">
      <c r="A53" s="17"/>
      <c r="B53" s="17"/>
    </row>
    <row r="54" spans="1:2" ht="13">
      <c r="A54" s="17"/>
      <c r="B54" s="17"/>
    </row>
    <row r="55" spans="1:2" ht="13">
      <c r="A55" s="17"/>
      <c r="B55" s="17"/>
    </row>
    <row r="56" spans="1:2" ht="13">
      <c r="A56" s="17"/>
      <c r="B56" s="17"/>
    </row>
    <row r="57" spans="1:2" ht="13">
      <c r="A57" s="17"/>
      <c r="B57" s="17"/>
    </row>
    <row r="58" spans="1:2" ht="13">
      <c r="A58" s="17"/>
      <c r="B58" s="17"/>
    </row>
    <row r="59" spans="1:2" ht="13">
      <c r="A59" s="17"/>
      <c r="B59" s="17"/>
    </row>
    <row r="60" spans="1:2" ht="13">
      <c r="A60" s="17"/>
      <c r="B60" s="17"/>
    </row>
    <row r="61" spans="1:2" ht="13">
      <c r="A61" s="17"/>
      <c r="B61" s="17"/>
    </row>
    <row r="62" spans="1:2" ht="13">
      <c r="A62" s="17"/>
      <c r="B62" s="17"/>
    </row>
    <row r="63" spans="1:2" ht="13">
      <c r="A63" s="17"/>
      <c r="B63" s="17"/>
    </row>
    <row r="64" spans="1:2" ht="13">
      <c r="A64" s="17"/>
      <c r="B64" s="17"/>
    </row>
    <row r="65" spans="1:2" ht="13">
      <c r="A65" s="17"/>
      <c r="B65" s="17"/>
    </row>
    <row r="66" spans="1:2" ht="13">
      <c r="A66" s="17"/>
      <c r="B66" s="17"/>
    </row>
    <row r="67" spans="1:2" ht="13">
      <c r="A67" s="17"/>
      <c r="B67" s="17"/>
    </row>
    <row r="68" spans="1:2" ht="13">
      <c r="A68" s="17"/>
      <c r="B68" s="17"/>
    </row>
    <row r="69" spans="1:2" ht="13">
      <c r="A69" s="17"/>
      <c r="B69" s="17"/>
    </row>
    <row r="70" spans="1:2" ht="13">
      <c r="A70" s="17"/>
      <c r="B70" s="17"/>
    </row>
    <row r="71" spans="1:2" ht="13">
      <c r="A71" s="17"/>
      <c r="B71" s="17"/>
    </row>
    <row r="72" spans="1:2" ht="13">
      <c r="A72" s="17"/>
      <c r="B72" s="17"/>
    </row>
    <row r="73" spans="1:2" ht="13">
      <c r="A73" s="17"/>
      <c r="B73" s="17"/>
    </row>
    <row r="74" spans="1:2" ht="13">
      <c r="A74" s="17"/>
      <c r="B74" s="17"/>
    </row>
    <row r="75" spans="1:2" ht="13">
      <c r="A75" s="17"/>
      <c r="B75" s="17"/>
    </row>
    <row r="76" spans="1:2" ht="13">
      <c r="A76" s="17"/>
      <c r="B76" s="17"/>
    </row>
    <row r="77" spans="1:2" ht="13">
      <c r="A77" s="17"/>
      <c r="B77" s="17"/>
    </row>
    <row r="78" spans="1:2" ht="13">
      <c r="A78" s="17"/>
      <c r="B78" s="17"/>
    </row>
    <row r="79" spans="1:2" ht="13">
      <c r="A79" s="17"/>
      <c r="B79" s="17"/>
    </row>
    <row r="80" spans="1:2" ht="13">
      <c r="A80" s="17"/>
      <c r="B80" s="17"/>
    </row>
    <row r="81" spans="1:2" ht="13">
      <c r="A81" s="17"/>
      <c r="B81" s="17"/>
    </row>
    <row r="82" spans="1:2" ht="13">
      <c r="A82" s="17"/>
      <c r="B82" s="17"/>
    </row>
    <row r="83" spans="1:2" ht="13">
      <c r="A83" s="17"/>
      <c r="B83" s="17"/>
    </row>
    <row r="84" spans="1:2" ht="13">
      <c r="A84" s="17"/>
      <c r="B84" s="17"/>
    </row>
    <row r="85" spans="1:2" ht="13">
      <c r="A85" s="17"/>
      <c r="B85" s="17"/>
    </row>
    <row r="86" spans="1:2" ht="13">
      <c r="A86" s="17"/>
      <c r="B86" s="17"/>
    </row>
    <row r="87" spans="1:2" ht="13">
      <c r="A87" s="17"/>
      <c r="B87" s="17"/>
    </row>
    <row r="88" spans="1:2" ht="13">
      <c r="A88" s="17"/>
      <c r="B88" s="17"/>
    </row>
    <row r="89" spans="1:2" ht="13">
      <c r="A89" s="17"/>
      <c r="B89" s="17"/>
    </row>
    <row r="90" spans="1:2" ht="13">
      <c r="A90" s="17"/>
      <c r="B90" s="17"/>
    </row>
    <row r="91" spans="1:2" ht="13">
      <c r="A91" s="17"/>
      <c r="B91" s="17"/>
    </row>
    <row r="92" spans="1:2" ht="13">
      <c r="A92" s="17"/>
      <c r="B92" s="17"/>
    </row>
    <row r="93" spans="1:2" ht="13">
      <c r="A93" s="17"/>
      <c r="B93" s="17"/>
    </row>
    <row r="94" spans="1:2" ht="13">
      <c r="A94" s="17"/>
      <c r="B94" s="17"/>
    </row>
    <row r="95" spans="1:2" ht="13">
      <c r="A95" s="17"/>
      <c r="B95" s="17"/>
    </row>
    <row r="96" spans="1:2" ht="13">
      <c r="A96" s="17"/>
      <c r="B96" s="17"/>
    </row>
    <row r="97" spans="1:2" ht="13">
      <c r="A97" s="17"/>
      <c r="B97" s="17"/>
    </row>
    <row r="98" spans="1:2" ht="13">
      <c r="A98" s="17"/>
      <c r="B98" s="17"/>
    </row>
    <row r="99" spans="1:2" ht="13">
      <c r="A99" s="17"/>
      <c r="B99" s="17"/>
    </row>
    <row r="100" spans="1:2" ht="13">
      <c r="A100" s="17"/>
      <c r="B100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5C8F0-CE36-45E4-82BB-35B051B5A59B}">
  <dimension ref="A1:P85"/>
  <sheetViews>
    <sheetView showGridLines="0" topLeftCell="A47" zoomScaleNormal="100" workbookViewId="0">
      <selection activeCell="H62" sqref="H62"/>
    </sheetView>
  </sheetViews>
  <sheetFormatPr baseColWidth="10" defaultColWidth="8.83203125" defaultRowHeight="13"/>
  <sheetData>
    <row r="1" spans="1:16" ht="25">
      <c r="A1" s="216" t="s">
        <v>140</v>
      </c>
      <c r="B1" s="216"/>
      <c r="C1" s="216"/>
      <c r="D1" s="216"/>
      <c r="E1" s="216"/>
      <c r="F1" s="216"/>
      <c r="G1" s="217"/>
      <c r="H1" s="190"/>
      <c r="I1" s="189"/>
      <c r="J1" s="177"/>
      <c r="K1" s="178"/>
      <c r="L1" s="178"/>
      <c r="M1" s="178"/>
      <c r="N1" s="178"/>
    </row>
    <row r="2" spans="1:16" ht="16">
      <c r="A2" s="180"/>
      <c r="B2" s="180"/>
      <c r="C2" s="180"/>
      <c r="D2" s="180"/>
      <c r="E2" s="180"/>
      <c r="F2" s="181"/>
      <c r="G2" s="181"/>
      <c r="H2" s="181"/>
      <c r="I2" s="181"/>
      <c r="J2" s="181"/>
      <c r="K2" s="182"/>
      <c r="L2" s="182"/>
      <c r="M2" s="182"/>
      <c r="N2" s="182"/>
      <c r="P2" s="189"/>
    </row>
    <row r="3" spans="1:16" ht="16">
      <c r="A3" s="175"/>
      <c r="B3" s="175"/>
      <c r="C3" s="175"/>
      <c r="D3" s="176"/>
      <c r="E3" s="176"/>
      <c r="F3" s="177"/>
      <c r="G3" s="177"/>
      <c r="H3" s="177"/>
      <c r="I3" s="177"/>
      <c r="J3" s="177"/>
      <c r="K3" s="178"/>
      <c r="L3" s="178"/>
      <c r="M3" s="178"/>
      <c r="N3" s="178"/>
    </row>
    <row r="4" spans="1:16" ht="16">
      <c r="A4" s="178"/>
      <c r="B4" s="194" t="s">
        <v>117</v>
      </c>
      <c r="C4" s="195"/>
      <c r="D4" s="195"/>
      <c r="E4" s="195"/>
      <c r="F4" s="196"/>
      <c r="G4" s="177"/>
      <c r="H4" s="177"/>
      <c r="I4" s="177"/>
      <c r="J4" s="177"/>
      <c r="K4" s="189"/>
      <c r="L4" s="178"/>
      <c r="M4" s="178"/>
      <c r="N4" s="178"/>
    </row>
    <row r="5" spans="1:16" ht="16">
      <c r="A5" s="176"/>
      <c r="B5" s="155" t="s">
        <v>12</v>
      </c>
      <c r="C5" s="179"/>
      <c r="D5" s="179"/>
      <c r="E5" s="179"/>
      <c r="F5" s="177"/>
      <c r="G5" s="177"/>
      <c r="H5" s="177"/>
      <c r="I5" s="177"/>
      <c r="J5" s="177"/>
      <c r="K5" s="178"/>
      <c r="L5" s="178"/>
      <c r="M5" s="178"/>
      <c r="N5" s="178"/>
    </row>
    <row r="6" spans="1:16" ht="16">
      <c r="A6" s="176"/>
      <c r="B6" s="156" t="s">
        <v>45</v>
      </c>
      <c r="C6" s="179"/>
      <c r="D6" s="179"/>
      <c r="E6" s="179"/>
      <c r="F6" s="177"/>
      <c r="G6" s="177"/>
      <c r="H6" s="177"/>
      <c r="I6" s="177"/>
      <c r="J6" s="177"/>
      <c r="K6" s="178"/>
      <c r="L6" s="178"/>
      <c r="M6" s="178"/>
      <c r="N6" s="178"/>
    </row>
    <row r="7" spans="1:16" ht="16">
      <c r="A7" s="176"/>
      <c r="B7" s="157" t="s">
        <v>64</v>
      </c>
      <c r="C7" s="179"/>
      <c r="D7" s="179"/>
      <c r="E7" s="179"/>
      <c r="F7" s="177"/>
      <c r="G7" s="177"/>
      <c r="H7" s="177"/>
      <c r="I7" s="177"/>
      <c r="J7" s="177"/>
      <c r="K7" s="178"/>
      <c r="L7" s="178"/>
      <c r="M7" s="178"/>
      <c r="N7" s="178"/>
    </row>
    <row r="8" spans="1:16" ht="16">
      <c r="A8" s="176"/>
      <c r="B8" s="158" t="s">
        <v>69</v>
      </c>
      <c r="C8" s="179"/>
      <c r="D8" s="179"/>
      <c r="E8" s="179"/>
      <c r="F8" s="177"/>
      <c r="G8" s="177"/>
      <c r="H8" s="177"/>
      <c r="I8" s="177"/>
      <c r="J8" s="177"/>
      <c r="K8" s="178"/>
      <c r="L8" s="178"/>
      <c r="M8" s="178"/>
      <c r="N8" s="178"/>
    </row>
    <row r="9" spans="1:16" ht="16">
      <c r="A9" s="176"/>
      <c r="B9" s="159" t="s">
        <v>111</v>
      </c>
      <c r="C9" s="179"/>
      <c r="D9" s="179"/>
      <c r="E9" s="179"/>
      <c r="F9" s="177"/>
      <c r="G9" s="177"/>
      <c r="H9" s="177"/>
      <c r="I9" s="177"/>
      <c r="J9" s="177"/>
      <c r="K9" s="178"/>
      <c r="L9" s="178"/>
      <c r="M9" s="178"/>
      <c r="N9" s="178"/>
    </row>
    <row r="10" spans="1:16" ht="16">
      <c r="A10" s="176"/>
      <c r="B10" s="160" t="s">
        <v>70</v>
      </c>
      <c r="C10" s="179"/>
      <c r="D10" s="179"/>
      <c r="E10" s="179"/>
      <c r="F10" s="177"/>
      <c r="G10" s="177"/>
      <c r="H10" s="177"/>
      <c r="I10" s="177"/>
      <c r="J10" s="177"/>
      <c r="K10" s="178"/>
      <c r="L10" s="178"/>
      <c r="M10" s="178"/>
      <c r="N10" s="178"/>
    </row>
    <row r="11" spans="1:16" ht="16">
      <c r="A11" s="176"/>
      <c r="B11" s="161" t="s">
        <v>78</v>
      </c>
      <c r="C11" s="179"/>
      <c r="D11" s="179"/>
      <c r="E11" s="179"/>
      <c r="F11" s="177"/>
      <c r="G11" s="177"/>
      <c r="H11" s="177"/>
      <c r="I11" s="177"/>
      <c r="J11" s="177"/>
      <c r="K11" s="178"/>
      <c r="L11" s="178"/>
      <c r="M11" s="178"/>
      <c r="N11" s="178"/>
    </row>
    <row r="12" spans="1:16" ht="16">
      <c r="A12" s="176"/>
      <c r="B12" s="162" t="s">
        <v>112</v>
      </c>
      <c r="C12" s="179"/>
      <c r="D12" s="179"/>
      <c r="E12" s="179"/>
      <c r="F12" s="177"/>
      <c r="G12" s="177"/>
      <c r="H12" s="177"/>
      <c r="I12" s="177"/>
      <c r="J12" s="177"/>
      <c r="K12" s="178"/>
      <c r="L12" s="218"/>
      <c r="M12" s="218"/>
      <c r="N12" s="218"/>
    </row>
    <row r="13" spans="1:16" ht="16">
      <c r="A13" s="176"/>
      <c r="B13" s="163" t="s">
        <v>113</v>
      </c>
      <c r="C13" s="179"/>
      <c r="D13" s="179"/>
      <c r="E13" s="179"/>
      <c r="F13" s="177"/>
      <c r="G13" s="177"/>
      <c r="H13" s="177"/>
      <c r="I13" s="177"/>
      <c r="J13" s="177"/>
      <c r="K13" s="178"/>
      <c r="L13" s="178"/>
      <c r="M13" s="178"/>
      <c r="N13" s="178"/>
    </row>
    <row r="14" spans="1:16" ht="16">
      <c r="A14" s="176"/>
      <c r="B14" s="164" t="s">
        <v>98</v>
      </c>
      <c r="C14" s="179"/>
      <c r="D14" s="179"/>
      <c r="E14" s="179"/>
      <c r="F14" s="177"/>
      <c r="G14" s="177"/>
      <c r="H14" s="177"/>
      <c r="I14" s="177"/>
      <c r="J14" s="177"/>
      <c r="K14" s="178"/>
      <c r="L14" s="178"/>
      <c r="M14" s="178"/>
      <c r="N14" s="178"/>
    </row>
    <row r="15" spans="1:16" ht="16">
      <c r="A15" s="176"/>
      <c r="B15" s="165" t="s">
        <v>101</v>
      </c>
      <c r="C15" s="179"/>
      <c r="D15" s="179"/>
      <c r="E15" s="179"/>
      <c r="F15" s="177"/>
      <c r="G15" s="177"/>
      <c r="H15" s="177"/>
      <c r="I15" s="177"/>
      <c r="J15" s="177"/>
      <c r="K15" s="178"/>
      <c r="L15" s="178"/>
      <c r="M15" s="178"/>
      <c r="N15" s="178"/>
    </row>
    <row r="16" spans="1:16" ht="16">
      <c r="A16" s="176"/>
      <c r="B16" s="166" t="s">
        <v>109</v>
      </c>
      <c r="C16" s="179"/>
      <c r="D16" s="179"/>
      <c r="E16" s="179"/>
      <c r="F16" s="177"/>
      <c r="G16" s="177"/>
      <c r="H16" s="177"/>
      <c r="I16" s="177"/>
      <c r="J16" s="177"/>
      <c r="K16" s="178"/>
      <c r="L16" s="178"/>
      <c r="M16" s="178"/>
      <c r="N16" s="178"/>
    </row>
    <row r="17" spans="1:14" ht="16">
      <c r="A17" s="176"/>
      <c r="B17" s="166"/>
      <c r="C17" s="179"/>
      <c r="D17" s="179"/>
      <c r="E17" s="179"/>
      <c r="F17" s="177"/>
      <c r="G17" s="177"/>
      <c r="H17" s="177"/>
      <c r="I17" s="177"/>
      <c r="J17" s="177"/>
      <c r="K17" s="178"/>
      <c r="L17" s="178"/>
      <c r="M17" s="178"/>
      <c r="N17" s="178"/>
    </row>
    <row r="18" spans="1:14" ht="16">
      <c r="A18" s="187" t="s">
        <v>118</v>
      </c>
      <c r="B18" s="180" t="s">
        <v>122</v>
      </c>
      <c r="C18" s="180"/>
      <c r="D18" s="180"/>
      <c r="E18" s="180"/>
      <c r="F18" s="181"/>
      <c r="G18" s="181"/>
      <c r="H18" s="181"/>
      <c r="I18" s="181"/>
      <c r="J18" s="181"/>
      <c r="K18" s="182"/>
      <c r="L18" s="182"/>
      <c r="M18" s="182"/>
      <c r="N18" s="182"/>
    </row>
    <row r="19" spans="1:14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8"/>
      <c r="L19" s="178"/>
      <c r="M19" s="178"/>
      <c r="N19" s="178"/>
    </row>
    <row r="20" spans="1:14" ht="16">
      <c r="A20" s="178"/>
      <c r="B20" s="197" t="s">
        <v>121</v>
      </c>
      <c r="C20" s="196"/>
      <c r="D20" s="196"/>
      <c r="E20" s="196"/>
      <c r="F20" s="196"/>
      <c r="G20" s="196"/>
      <c r="H20" s="196"/>
      <c r="I20" s="196"/>
      <c r="J20" s="196"/>
      <c r="K20" s="198"/>
      <c r="L20" s="198"/>
      <c r="M20" s="198"/>
      <c r="N20" s="178"/>
    </row>
    <row r="21" spans="1:14" ht="16">
      <c r="A21" s="177"/>
      <c r="B21" s="166" t="s">
        <v>141</v>
      </c>
      <c r="C21" s="179"/>
      <c r="D21" s="177"/>
      <c r="E21" s="177"/>
      <c r="F21" s="177"/>
      <c r="G21" s="177"/>
      <c r="H21" s="177"/>
      <c r="I21" s="177"/>
      <c r="J21" s="177"/>
      <c r="K21" s="178"/>
      <c r="L21" s="178"/>
      <c r="M21" s="178"/>
      <c r="N21" s="178"/>
    </row>
    <row r="22" spans="1:14" ht="16">
      <c r="A22" s="72"/>
      <c r="B22" s="166" t="s">
        <v>128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1:14" ht="16">
      <c r="A23" s="72"/>
      <c r="B23" s="166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14" ht="16">
      <c r="A24" s="188" t="s">
        <v>118</v>
      </c>
      <c r="B24" s="176" t="s">
        <v>119</v>
      </c>
      <c r="C24" s="176"/>
      <c r="D24" s="176"/>
      <c r="E24" s="176"/>
      <c r="F24" s="176"/>
      <c r="G24" s="176"/>
      <c r="H24" s="176"/>
      <c r="I24" s="176"/>
      <c r="J24" s="176"/>
      <c r="K24" s="72"/>
      <c r="L24" s="72"/>
      <c r="M24" s="72"/>
      <c r="N24" s="72"/>
    </row>
    <row r="25" spans="1:14" ht="16">
      <c r="A25" s="180"/>
      <c r="B25" s="180" t="s">
        <v>120</v>
      </c>
      <c r="C25" s="180"/>
      <c r="D25" s="180"/>
      <c r="E25" s="180"/>
      <c r="F25" s="181"/>
      <c r="G25" s="181"/>
      <c r="H25" s="181"/>
      <c r="I25" s="181"/>
      <c r="J25" s="181"/>
      <c r="K25" s="182"/>
      <c r="L25" s="182"/>
      <c r="M25" s="182"/>
      <c r="N25" s="182"/>
    </row>
    <row r="26" spans="1:14" ht="16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72"/>
      <c r="L26" s="72"/>
      <c r="M26" s="72"/>
      <c r="N26" s="72"/>
    </row>
    <row r="27" spans="1:14" ht="16">
      <c r="A27" s="176"/>
      <c r="B27" s="199" t="s">
        <v>126</v>
      </c>
      <c r="C27" s="195"/>
      <c r="D27" s="195"/>
      <c r="E27" s="195"/>
      <c r="F27" s="195"/>
      <c r="G27" s="195"/>
      <c r="H27" s="195"/>
      <c r="I27" s="195"/>
      <c r="J27" s="176"/>
      <c r="K27" s="72"/>
      <c r="L27" s="72"/>
      <c r="M27" s="72"/>
      <c r="N27" s="72"/>
    </row>
    <row r="28" spans="1:14" ht="16">
      <c r="A28" s="176"/>
      <c r="B28" s="183" t="s">
        <v>123</v>
      </c>
      <c r="C28" s="176"/>
      <c r="D28" s="176"/>
      <c r="E28" s="176"/>
      <c r="F28" s="176"/>
      <c r="G28" s="176"/>
      <c r="H28" s="176"/>
      <c r="I28" s="176"/>
      <c r="J28" s="176"/>
      <c r="K28" s="72"/>
      <c r="L28" s="72"/>
      <c r="M28" s="72"/>
      <c r="N28" s="72"/>
    </row>
    <row r="29" spans="1:14" ht="16">
      <c r="A29" s="180"/>
      <c r="B29" s="180"/>
      <c r="C29" s="180"/>
      <c r="D29" s="180"/>
      <c r="E29" s="180"/>
      <c r="F29" s="181"/>
      <c r="G29" s="181"/>
      <c r="H29" s="181"/>
      <c r="I29" s="181"/>
      <c r="J29" s="181"/>
      <c r="K29" s="182"/>
      <c r="L29" s="182"/>
      <c r="M29" s="182"/>
      <c r="N29" s="182"/>
    </row>
    <row r="30" spans="1:14" ht="16">
      <c r="A30" s="176"/>
      <c r="B30" s="184"/>
      <c r="C30" s="176"/>
      <c r="D30" s="176"/>
      <c r="E30" s="176"/>
      <c r="F30" s="176"/>
      <c r="G30" s="176"/>
      <c r="H30" s="176"/>
      <c r="I30" s="176"/>
      <c r="J30" s="176"/>
      <c r="K30" s="72"/>
      <c r="L30" s="72"/>
      <c r="M30" s="72"/>
      <c r="N30" s="72"/>
    </row>
    <row r="31" spans="1:14" ht="16">
      <c r="A31" s="176"/>
      <c r="B31" s="199" t="s">
        <v>125</v>
      </c>
      <c r="C31" s="195"/>
      <c r="D31" s="195"/>
      <c r="E31" s="195"/>
      <c r="F31" s="195"/>
      <c r="G31" s="176"/>
      <c r="H31" s="176"/>
      <c r="I31" s="176"/>
      <c r="J31" s="176"/>
      <c r="K31" s="72"/>
      <c r="L31" s="72"/>
      <c r="M31" s="72"/>
      <c r="N31" s="72"/>
    </row>
    <row r="32" spans="1:14" ht="16">
      <c r="A32" s="176"/>
      <c r="B32" s="185" t="s">
        <v>127</v>
      </c>
      <c r="C32" s="176"/>
      <c r="D32" s="176"/>
      <c r="E32" s="176"/>
      <c r="F32" s="176"/>
      <c r="G32" s="176"/>
      <c r="H32" s="176"/>
      <c r="I32" s="176"/>
      <c r="J32" s="176"/>
      <c r="K32" s="72"/>
      <c r="L32" s="72"/>
      <c r="M32" s="72"/>
      <c r="N32" s="72"/>
    </row>
    <row r="33" spans="1:14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</row>
    <row r="34" spans="1:14" ht="16">
      <c r="A34" s="187" t="s">
        <v>118</v>
      </c>
      <c r="B34" s="180" t="s">
        <v>143</v>
      </c>
      <c r="C34" s="180"/>
      <c r="D34" s="180"/>
      <c r="E34" s="180"/>
      <c r="F34" s="181"/>
      <c r="G34" s="181"/>
      <c r="H34" s="181"/>
      <c r="I34" s="181"/>
      <c r="J34" s="181"/>
      <c r="K34" s="182"/>
      <c r="L34" s="182"/>
      <c r="M34" s="182"/>
      <c r="N34" s="182"/>
    </row>
    <row r="35" spans="1:14" ht="16">
      <c r="A35" s="176"/>
      <c r="B35" s="185"/>
      <c r="C35" s="176"/>
      <c r="D35" s="176"/>
      <c r="E35" s="176"/>
      <c r="F35" s="176"/>
      <c r="G35" s="176"/>
      <c r="H35" s="176"/>
      <c r="I35" s="176"/>
      <c r="J35" s="176"/>
      <c r="K35" s="72"/>
      <c r="L35" s="72"/>
      <c r="M35" s="72"/>
      <c r="N35" s="72"/>
    </row>
    <row r="36" spans="1:14" ht="16">
      <c r="A36" s="176"/>
      <c r="B36" s="199" t="s">
        <v>124</v>
      </c>
      <c r="C36" s="195"/>
      <c r="D36" s="195"/>
      <c r="E36" s="195"/>
      <c r="F36" s="195"/>
      <c r="G36" s="195"/>
      <c r="H36" s="195"/>
      <c r="I36" s="195"/>
      <c r="J36" s="176"/>
      <c r="K36" s="72"/>
      <c r="L36" s="72"/>
      <c r="M36" s="72"/>
      <c r="N36" s="72"/>
    </row>
    <row r="37" spans="1:14" ht="16">
      <c r="A37" s="176"/>
      <c r="B37" s="185" t="s">
        <v>142</v>
      </c>
      <c r="C37" s="176"/>
      <c r="D37" s="176"/>
      <c r="E37" s="176"/>
      <c r="F37" s="176"/>
      <c r="G37" s="176"/>
      <c r="H37" s="176"/>
      <c r="I37" s="176"/>
      <c r="J37" s="176"/>
      <c r="K37" s="72"/>
      <c r="L37" s="72"/>
      <c r="M37" s="72"/>
      <c r="N37" s="72"/>
    </row>
    <row r="38" spans="1:14" ht="16">
      <c r="A38" s="176"/>
      <c r="B38" s="185"/>
      <c r="C38" s="176"/>
      <c r="D38" s="176"/>
      <c r="E38" s="176"/>
      <c r="F38" s="176"/>
      <c r="G38" s="176"/>
      <c r="H38" s="176"/>
      <c r="I38" s="176"/>
      <c r="J38" s="176"/>
      <c r="K38" s="72"/>
      <c r="L38" s="72"/>
      <c r="M38" s="72"/>
      <c r="N38" s="72"/>
    </row>
    <row r="39" spans="1:14" ht="16">
      <c r="A39" s="187" t="s">
        <v>118</v>
      </c>
      <c r="B39" s="180" t="s">
        <v>143</v>
      </c>
      <c r="C39" s="180"/>
      <c r="D39" s="180"/>
      <c r="E39" s="180"/>
      <c r="F39" s="181"/>
      <c r="G39" s="181"/>
      <c r="H39" s="181"/>
      <c r="I39" s="181"/>
      <c r="J39" s="181"/>
      <c r="K39" s="182"/>
      <c r="L39" s="182"/>
      <c r="M39" s="182"/>
      <c r="N39" s="182"/>
    </row>
    <row r="40" spans="1:14" ht="16">
      <c r="A40" s="176"/>
      <c r="B40" s="185"/>
      <c r="C40" s="176"/>
      <c r="D40" s="176"/>
      <c r="E40" s="176"/>
      <c r="F40" s="176"/>
      <c r="G40" s="176"/>
      <c r="H40" s="176"/>
      <c r="I40" s="176"/>
      <c r="J40" s="176"/>
      <c r="K40" s="72"/>
      <c r="L40" s="72"/>
      <c r="M40" s="72"/>
      <c r="N40" s="72"/>
    </row>
    <row r="41" spans="1:14" ht="16">
      <c r="A41" s="176"/>
      <c r="B41" s="199" t="s">
        <v>129</v>
      </c>
      <c r="C41" s="195"/>
      <c r="D41" s="195"/>
      <c r="E41" s="176"/>
      <c r="F41" s="176"/>
      <c r="G41" s="176"/>
      <c r="H41" s="176"/>
      <c r="I41" s="176"/>
      <c r="J41" s="176"/>
      <c r="K41" s="72"/>
      <c r="L41" s="72"/>
      <c r="M41" s="72"/>
      <c r="N41" s="72"/>
    </row>
    <row r="42" spans="1:14" ht="16">
      <c r="A42" s="176"/>
      <c r="B42" s="185" t="s">
        <v>130</v>
      </c>
      <c r="C42" s="176"/>
      <c r="D42" s="176"/>
      <c r="E42" s="176"/>
      <c r="F42" s="176"/>
      <c r="G42" s="176"/>
      <c r="H42" s="176"/>
      <c r="I42" s="176"/>
      <c r="J42" s="176"/>
      <c r="K42" s="72"/>
      <c r="L42" s="72"/>
      <c r="M42" s="72"/>
      <c r="N42" s="72"/>
    </row>
    <row r="43" spans="1:14" ht="16">
      <c r="A43" s="180"/>
      <c r="B43" s="180"/>
      <c r="C43" s="180"/>
      <c r="D43" s="180"/>
      <c r="E43" s="180"/>
      <c r="F43" s="181"/>
      <c r="G43" s="181"/>
      <c r="H43" s="181"/>
      <c r="I43" s="181"/>
      <c r="J43" s="181"/>
      <c r="K43" s="182"/>
      <c r="L43" s="182"/>
      <c r="M43" s="182"/>
      <c r="N43" s="182"/>
    </row>
    <row r="44" spans="1:14" ht="16">
      <c r="A44" s="176"/>
      <c r="B44" s="185"/>
      <c r="C44" s="176"/>
      <c r="D44" s="176"/>
      <c r="E44" s="176"/>
      <c r="F44" s="176"/>
      <c r="G44" s="176"/>
      <c r="H44" s="176"/>
      <c r="I44" s="176"/>
      <c r="J44" s="176"/>
      <c r="K44" s="72"/>
      <c r="L44" s="72"/>
      <c r="M44" s="72"/>
      <c r="N44" s="72"/>
    </row>
    <row r="45" spans="1:14" ht="16">
      <c r="A45" s="72"/>
      <c r="B45" s="199" t="s">
        <v>131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</row>
    <row r="46" spans="1:14" ht="16">
      <c r="A46" s="72"/>
      <c r="B46" s="72" t="s">
        <v>132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6">
      <c r="A47" s="72"/>
      <c r="B47" s="72" t="s">
        <v>144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4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</row>
    <row r="49" spans="1:14" ht="16">
      <c r="A49" s="187" t="s">
        <v>118</v>
      </c>
      <c r="B49" s="180" t="s">
        <v>143</v>
      </c>
      <c r="C49" s="180"/>
      <c r="D49" s="180"/>
      <c r="E49" s="180"/>
      <c r="F49" s="181"/>
      <c r="G49" s="181"/>
      <c r="H49" s="181"/>
      <c r="I49" s="181"/>
      <c r="J49" s="181"/>
      <c r="K49" s="182"/>
      <c r="L49" s="182"/>
      <c r="M49" s="182"/>
      <c r="N49" s="182"/>
    </row>
    <row r="50" spans="1:14" ht="16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1:14" ht="16">
      <c r="A51" s="72"/>
      <c r="B51" s="200" t="s">
        <v>133</v>
      </c>
      <c r="C51" s="195"/>
      <c r="D51" s="195"/>
      <c r="E51" s="195"/>
      <c r="F51" s="195"/>
      <c r="G51" s="195"/>
      <c r="H51" s="195"/>
      <c r="I51" s="195"/>
      <c r="J51" s="195"/>
      <c r="K51" s="72"/>
      <c r="L51" s="72"/>
      <c r="M51" s="72"/>
      <c r="N51" s="72"/>
    </row>
    <row r="52" spans="1:14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</row>
    <row r="53" spans="1:14" ht="16">
      <c r="A53" s="187" t="s">
        <v>118</v>
      </c>
      <c r="B53" s="180" t="s">
        <v>134</v>
      </c>
      <c r="C53" s="180"/>
      <c r="D53" s="180"/>
      <c r="E53" s="180"/>
      <c r="F53" s="181"/>
      <c r="G53" s="181"/>
      <c r="H53" s="181"/>
      <c r="I53" s="181"/>
      <c r="J53" s="181"/>
      <c r="K53" s="182"/>
      <c r="L53" s="182"/>
      <c r="M53" s="182"/>
      <c r="N53" s="182"/>
    </row>
    <row r="54" spans="1:14" ht="16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ht="16">
      <c r="A55" s="178"/>
      <c r="B55" s="199" t="s">
        <v>135</v>
      </c>
      <c r="C55" s="198"/>
      <c r="D55" s="198"/>
      <c r="E55" s="198"/>
      <c r="F55" s="198"/>
      <c r="G55" s="198"/>
      <c r="H55" s="198"/>
      <c r="I55" s="198"/>
      <c r="J55" s="178"/>
      <c r="K55" s="178"/>
      <c r="L55" s="178"/>
      <c r="M55" s="178"/>
      <c r="N55" s="178"/>
    </row>
    <row r="56" spans="1:14" ht="16">
      <c r="A56" s="178"/>
      <c r="B56" s="72" t="s">
        <v>136</v>
      </c>
      <c r="C56" s="72"/>
      <c r="D56" s="72"/>
      <c r="E56" s="72"/>
      <c r="F56" s="72"/>
      <c r="G56" s="72"/>
      <c r="H56" s="72"/>
      <c r="I56" s="72"/>
      <c r="J56" s="72"/>
      <c r="K56" s="178"/>
      <c r="L56" s="178"/>
      <c r="M56" s="178"/>
      <c r="N56" s="178"/>
    </row>
    <row r="57" spans="1:14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</row>
    <row r="58" spans="1:14" ht="16">
      <c r="A58" s="187" t="s">
        <v>118</v>
      </c>
      <c r="B58" s="180" t="s">
        <v>143</v>
      </c>
      <c r="C58" s="180"/>
      <c r="D58" s="180"/>
      <c r="E58" s="180"/>
      <c r="F58" s="181"/>
      <c r="G58" s="181"/>
      <c r="H58" s="181"/>
      <c r="I58" s="181"/>
      <c r="J58" s="181"/>
      <c r="K58" s="182"/>
      <c r="L58" s="182"/>
      <c r="M58" s="182"/>
      <c r="N58" s="182"/>
    </row>
    <row r="59" spans="1:14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</row>
    <row r="60" spans="1:14" ht="16">
      <c r="A60" s="178"/>
      <c r="B60" s="199" t="s">
        <v>137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78"/>
      <c r="M60" s="178"/>
      <c r="N60" s="178"/>
    </row>
    <row r="61" spans="1:14" ht="16">
      <c r="A61" s="178"/>
      <c r="B61" s="72" t="s">
        <v>138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</row>
    <row r="62" spans="1:14" ht="16">
      <c r="A62" s="178"/>
      <c r="B62" s="72" t="s">
        <v>139</v>
      </c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</row>
    <row r="63" spans="1:14" ht="16">
      <c r="A63" s="180"/>
      <c r="B63" s="180"/>
      <c r="C63" s="180"/>
      <c r="D63" s="180"/>
      <c r="E63" s="180"/>
      <c r="F63" s="181"/>
      <c r="G63" s="181"/>
      <c r="H63" s="181"/>
      <c r="I63" s="181"/>
      <c r="J63" s="181"/>
      <c r="K63" s="182"/>
      <c r="L63" s="182"/>
      <c r="M63" s="182"/>
      <c r="N63" s="182"/>
    </row>
    <row r="64" spans="1:14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</row>
    <row r="65" spans="1:14" ht="16">
      <c r="A65" s="178"/>
      <c r="B65" s="183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</row>
    <row r="66" spans="1:14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</row>
    <row r="67" spans="1:14" ht="16">
      <c r="A67" s="178"/>
      <c r="B67" s="72"/>
      <c r="C67" s="178"/>
      <c r="D67" s="178"/>
      <c r="E67" s="178"/>
      <c r="F67" s="178"/>
      <c r="G67" s="178"/>
      <c r="H67" s="178"/>
      <c r="I67" s="178"/>
      <c r="J67" s="186"/>
      <c r="K67" s="178"/>
      <c r="L67" s="178"/>
      <c r="M67" s="178"/>
      <c r="N67" s="178"/>
    </row>
    <row r="68" spans="1:14" ht="16">
      <c r="A68" s="178"/>
      <c r="B68" s="72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</row>
    <row r="69" spans="1:14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</row>
    <row r="70" spans="1:14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</row>
    <row r="71" spans="1:14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</row>
    <row r="72" spans="1:14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</row>
    <row r="73" spans="1:14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</row>
    <row r="74" spans="1:14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</row>
    <row r="75" spans="1:14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</row>
    <row r="76" spans="1:14">
      <c r="A76" s="178"/>
      <c r="B76" s="178"/>
      <c r="C76" s="178"/>
      <c r="D76" s="178"/>
      <c r="E76" s="178"/>
      <c r="F76" s="178"/>
      <c r="G76" s="218" t="s">
        <v>145</v>
      </c>
      <c r="H76" s="218"/>
      <c r="I76" s="218"/>
      <c r="J76" s="178"/>
      <c r="K76" s="178"/>
      <c r="L76" s="178"/>
      <c r="M76" s="178"/>
      <c r="N76" s="178"/>
    </row>
    <row r="77" spans="1:14">
      <c r="A77" s="178"/>
      <c r="B77" s="178"/>
      <c r="C77" s="178"/>
      <c r="D77" s="178"/>
      <c r="E77" s="178"/>
      <c r="F77" s="178"/>
      <c r="G77" s="218"/>
      <c r="H77" s="218"/>
      <c r="I77" s="218"/>
      <c r="J77" s="178"/>
      <c r="K77" s="178"/>
      <c r="L77" s="178"/>
      <c r="M77" s="178"/>
      <c r="N77" s="178"/>
    </row>
    <row r="78" spans="1:14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</row>
    <row r="79" spans="1:14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</row>
    <row r="80" spans="1:14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</row>
    <row r="81" spans="1:14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</row>
    <row r="82" spans="1:14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</row>
    <row r="83" spans="1:14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</row>
    <row r="84" spans="1:14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</row>
    <row r="85" spans="1:14">
      <c r="A85" s="178"/>
      <c r="G85" s="178"/>
      <c r="H85" s="178"/>
      <c r="I85" s="178"/>
      <c r="J85" s="178"/>
      <c r="K85" s="178"/>
      <c r="L85" s="178"/>
      <c r="M85" s="178"/>
      <c r="N85" s="178"/>
    </row>
  </sheetData>
  <mergeCells count="3">
    <mergeCell ref="A1:G1"/>
    <mergeCell ref="L12:N12"/>
    <mergeCell ref="G76:I7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</vt:lpstr>
      <vt:lpstr>Team</vt:lpstr>
      <vt:lpstr>Useful Links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Милица Кирева</dc:creator>
  <cp:lastModifiedBy>Microsoft Office User</cp:lastModifiedBy>
  <dcterms:created xsi:type="dcterms:W3CDTF">2020-05-11T13:45:08Z</dcterms:created>
  <dcterms:modified xsi:type="dcterms:W3CDTF">2020-07-22T18:49:59Z</dcterms:modified>
</cp:coreProperties>
</file>